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73B0D533-D866-4D5D-99B8-61BEB02E080C}" xr6:coauthVersionLast="47" xr6:coauthVersionMax="47" xr10:uidLastSave="{00000000-0000-0000-0000-000000000000}"/>
  <bookViews>
    <workbookView xWindow="0" yWindow="636" windowWidth="23040" windowHeight="12324" activeTab="1" xr2:uid="{00000000-000D-0000-FFFF-FFFF00000000}"/>
  </bookViews>
  <sheets>
    <sheet name="MATHglobalsRedo" sheetId="10" r:id="rId1"/>
    <sheet name="mathLoc" sheetId="11" r:id="rId2"/>
    <sheet name="MATH" sheetId="9" r:id="rId3"/>
    <sheet name="ENGS+MATH" sheetId="8" r:id="rId4"/>
    <sheet name="MathOnly4networkTesting" sheetId="7" r:id="rId5"/>
    <sheet name="sampleCpxPrereqs" sheetId="6" r:id="rId6"/>
    <sheet name="Sheet4" sheetId="5" r:id="rId7"/>
    <sheet name="addedConcat (2)" sheetId="4" r:id="rId8"/>
    <sheet name="ConcatInOneCell" sheetId="3" r:id="rId9"/>
    <sheet name="addedConcat" sheetId="2" r:id="rId10"/>
    <sheet name="rawexportOG" sheetId="1" r:id="rId1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 i="11" l="1"/>
  <c r="D12" i="11"/>
  <c r="D14" i="11"/>
  <c r="D26" i="11"/>
  <c r="E31" i="11"/>
  <c r="D36" i="11"/>
  <c r="D42" i="11"/>
  <c r="D50" i="11"/>
  <c r="D54" i="11"/>
  <c r="D62" i="11"/>
  <c r="D68" i="11"/>
  <c r="D78" i="11"/>
  <c r="E85" i="11"/>
  <c r="D86" i="11"/>
  <c r="D90" i="11"/>
  <c r="O12" i="11"/>
  <c r="O10" i="11"/>
  <c r="H4" i="11"/>
  <c r="E3" i="11" s="1"/>
  <c r="H3" i="11"/>
  <c r="D3" i="11" s="1"/>
  <c r="Q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 r="E49" i="11" l="1"/>
  <c r="E37" i="11"/>
  <c r="E79" i="11"/>
  <c r="E25" i="11"/>
  <c r="E73" i="11"/>
  <c r="E61" i="11"/>
  <c r="E13" i="11"/>
  <c r="E55" i="11"/>
  <c r="E7" i="11"/>
  <c r="D80" i="11"/>
  <c r="D30" i="11"/>
  <c r="D74" i="11"/>
  <c r="D24" i="11"/>
  <c r="D48" i="11"/>
  <c r="D20" i="11"/>
  <c r="D72" i="11"/>
  <c r="D44" i="11"/>
  <c r="D18" i="11"/>
  <c r="D92" i="11"/>
  <c r="D66" i="11"/>
  <c r="D38" i="11"/>
  <c r="D60" i="11"/>
  <c r="D32" i="11"/>
  <c r="D84" i="11"/>
  <c r="D56" i="11"/>
  <c r="D6" i="11"/>
  <c r="E91" i="11"/>
  <c r="E67" i="11"/>
  <c r="E43" i="11"/>
  <c r="E19" i="11"/>
  <c r="E92" i="11"/>
  <c r="E86" i="11"/>
  <c r="E80" i="11"/>
  <c r="E74" i="11"/>
  <c r="E68" i="11"/>
  <c r="E62" i="11"/>
  <c r="E56" i="11"/>
  <c r="E50" i="11"/>
  <c r="E44" i="11"/>
  <c r="E38" i="11"/>
  <c r="E32" i="11"/>
  <c r="E26" i="11"/>
  <c r="E20" i="11"/>
  <c r="E14" i="11"/>
  <c r="E8" i="11"/>
  <c r="D91" i="11"/>
  <c r="D85" i="11"/>
  <c r="D79" i="11"/>
  <c r="D73" i="11"/>
  <c r="D67" i="11"/>
  <c r="D61" i="11"/>
  <c r="D55" i="11"/>
  <c r="D49" i="11"/>
  <c r="D43" i="11"/>
  <c r="D37" i="11"/>
  <c r="D31" i="11"/>
  <c r="D25" i="11"/>
  <c r="D19" i="11"/>
  <c r="D13" i="11"/>
  <c r="D7" i="11"/>
  <c r="E90" i="11"/>
  <c r="E84" i="11"/>
  <c r="E78" i="11"/>
  <c r="E72" i="11"/>
  <c r="E66" i="11"/>
  <c r="E60" i="11"/>
  <c r="E54" i="11"/>
  <c r="E48" i="11"/>
  <c r="E42" i="11"/>
  <c r="E36" i="11"/>
  <c r="E30" i="11"/>
  <c r="E24" i="11"/>
  <c r="E18" i="11"/>
  <c r="E12" i="11"/>
  <c r="E6" i="11"/>
  <c r="D2" i="11"/>
  <c r="E89" i="11"/>
  <c r="E83" i="11"/>
  <c r="E77" i="11"/>
  <c r="E71" i="11"/>
  <c r="E65" i="11"/>
  <c r="E59" i="11"/>
  <c r="E53" i="11"/>
  <c r="E47" i="11"/>
  <c r="E41" i="11"/>
  <c r="E35" i="11"/>
  <c r="E29" i="11"/>
  <c r="E23" i="11"/>
  <c r="E17" i="11"/>
  <c r="E11" i="11"/>
  <c r="E5" i="11"/>
  <c r="E2" i="11"/>
  <c r="D89" i="11"/>
  <c r="D83" i="11"/>
  <c r="D77" i="11"/>
  <c r="D71" i="11"/>
  <c r="D65" i="11"/>
  <c r="D59" i="11"/>
  <c r="D53" i="11"/>
  <c r="D47" i="11"/>
  <c r="D41" i="11"/>
  <c r="D35" i="11"/>
  <c r="D29" i="11"/>
  <c r="D23" i="11"/>
  <c r="D17" i="11"/>
  <c r="D11" i="11"/>
  <c r="D5" i="11"/>
  <c r="E94" i="11"/>
  <c r="E88" i="11"/>
  <c r="E82" i="11"/>
  <c r="E76" i="11"/>
  <c r="E70" i="11"/>
  <c r="E64" i="11"/>
  <c r="E58" i="11"/>
  <c r="E52" i="11"/>
  <c r="E46" i="11"/>
  <c r="E40" i="11"/>
  <c r="E34" i="11"/>
  <c r="E28" i="11"/>
  <c r="E22" i="11"/>
  <c r="E16" i="11"/>
  <c r="E10" i="11"/>
  <c r="E4" i="11"/>
  <c r="D94" i="11"/>
  <c r="D88" i="11"/>
  <c r="D82" i="11"/>
  <c r="D76" i="11"/>
  <c r="D70" i="11"/>
  <c r="D64" i="11"/>
  <c r="D58" i="11"/>
  <c r="D52" i="11"/>
  <c r="D46" i="11"/>
  <c r="D40" i="11"/>
  <c r="D34" i="11"/>
  <c r="D28" i="11"/>
  <c r="D22" i="11"/>
  <c r="D16" i="11"/>
  <c r="D10" i="11"/>
  <c r="D4" i="11"/>
  <c r="E93" i="11"/>
  <c r="E87" i="11"/>
  <c r="E81" i="11"/>
  <c r="E75" i="11"/>
  <c r="E69" i="11"/>
  <c r="E63" i="11"/>
  <c r="E57" i="11"/>
  <c r="E51" i="11"/>
  <c r="E45" i="11"/>
  <c r="E39" i="11"/>
  <c r="E33" i="11"/>
  <c r="E27" i="11"/>
  <c r="E21" i="11"/>
  <c r="E15" i="11"/>
  <c r="E9" i="11"/>
  <c r="D93" i="11"/>
  <c r="D87" i="11"/>
  <c r="D81" i="11"/>
  <c r="D75" i="11"/>
  <c r="D69" i="11"/>
  <c r="D63" i="11"/>
  <c r="D57" i="11"/>
  <c r="D51" i="11"/>
  <c r="D45" i="11"/>
  <c r="D39" i="11"/>
  <c r="D33" i="11"/>
  <c r="D27" i="11"/>
  <c r="D21" i="11"/>
  <c r="D15" i="11"/>
  <c r="D9" i="11"/>
</calcChain>
</file>

<file path=xl/sharedStrings.xml><?xml version="1.0" encoding="utf-8"?>
<sst xmlns="http://schemas.openxmlformats.org/spreadsheetml/2006/main" count="86932" uniqueCount="16822">
  <si>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</si>
  <si>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</si>
  <si>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</si>
  <si>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</si>
  <si>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</si>
  <si>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</si>
  <si>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</si>
  <si>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</si>
  <si>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</si>
  <si>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</si>
  <si>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</si>
  <si>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</si>
  <si>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</si>
  <si>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</si>
  <si>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</si>
  <si>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</si>
  <si>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</si>
  <si>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</si>
  <si>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</si>
  <si>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</si>
  <si>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</si>
  <si>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</si>
  <si>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</si>
  <si>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</si>
  <si>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</si>
  <si>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</si>
  <si>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</si>
  <si>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</si>
  <si>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</si>
  <si>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</si>
  <si>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</si>
  <si>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</si>
  <si>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</si>
  <si>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</si>
  <si>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</si>
  <si>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</si>
  <si>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</si>
  <si>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</si>
  <si>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</si>
  <si>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</si>
  <si>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</si>
  <si>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</si>
  <si>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</si>
  <si>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</si>
  <si>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</si>
  <si>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</si>
  <si>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</si>
  <si>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</si>
  <si>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</si>
  <si>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</si>
  <si>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</si>
  <si>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</si>
  <si>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</si>
  <si>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</si>
  <si>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</si>
  <si>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</si>
  <si>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</si>
  <si>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</si>
  <si>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</si>
  <si>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</si>
  <si>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</si>
  <si>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</si>
  <si>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</si>
  <si>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</si>
  <si>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</si>
  <si>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</si>
  <si>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</si>
  <si>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</si>
  <si>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</si>
  <si>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</si>
  <si>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</si>
  <si>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</si>
  <si>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</si>
  <si>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</si>
  <si>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</si>
  <si>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</si>
  <si>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</si>
  <si>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</si>
  <si>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</si>
  <si>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</si>
  <si>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</si>
  <si>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</si>
  <si>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</si>
  <si>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</si>
  <si>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</si>
  <si>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</si>
  <si>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</si>
  <si>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</si>
  <si>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</si>
  <si>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</si>
  <si>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</si>
  <si>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</si>
  <si>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</si>
  <si>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</si>
  <si>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</si>
  <si>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</si>
  <si>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</si>
  <si>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</si>
  <si>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</si>
  <si>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</si>
  <si>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</si>
  <si>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</si>
  <si>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</si>
  <si>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</si>
  <si>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</si>
  <si>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</si>
  <si>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</si>
  <si>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</si>
  <si>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</si>
  <si>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</si>
  <si>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</si>
  <si>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</si>
  <si>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</si>
  <si>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</si>
  <si>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</si>
  <si>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</si>
  <si>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</si>
  <si>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</si>
  <si>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</si>
  <si>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</si>
  <si>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</si>
  <si>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</si>
  <si>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</si>
  <si>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</si>
  <si>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</si>
  <si>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</si>
  <si>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</si>
  <si>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</si>
  <si>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</si>
  <si>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</si>
  <si>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</si>
  <si>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</si>
  <si>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</si>
  <si>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</si>
  <si>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</si>
  <si>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</si>
  <si>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</si>
  <si>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</si>
  <si>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</si>
  <si>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</si>
  <si>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</si>
  <si>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</si>
  <si>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</si>
  <si>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</si>
  <si>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</si>
  <si>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</si>
  <si>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</si>
  <si>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</si>
  <si>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</si>
  <si>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</si>
  <si>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</si>
  <si>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</si>
  <si>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</si>
  <si>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</si>
  <si>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</si>
  <si>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</si>
  <si>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</si>
  <si>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</si>
  <si>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</si>
  <si>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</si>
  <si>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</si>
  <si>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</si>
  <si>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</si>
  <si>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</si>
  <si>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</si>
  <si>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</si>
  <si>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</si>
  <si>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</si>
  <si>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</si>
  <si>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</si>
  <si>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</si>
  <si>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</si>
  <si>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</si>
  <si>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</si>
  <si>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</si>
  <si>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</si>
  <si>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</si>
  <si>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</si>
  <si>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</si>
  <si>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</si>
  <si>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</si>
  <si>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</si>
  <si>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</si>
  <si>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</si>
  <si>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</si>
  <si>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</si>
  <si>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</si>
  <si>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</si>
  <si>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</si>
  <si>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</si>
  <si>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</si>
  <si>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</si>
  <si>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</si>
  <si>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</si>
  <si>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</si>
  <si>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</si>
  <si>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</si>
  <si>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</si>
  <si>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</si>
  <si>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</si>
  <si>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</si>
  <si>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</si>
  <si>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</si>
  <si>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</si>
  <si>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</si>
  <si>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</si>
  <si>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</si>
  <si>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</si>
  <si>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</si>
  <si>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</si>
  <si>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</si>
  <si>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</si>
  <si>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</si>
  <si>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</si>
  <si>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</si>
  <si>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</si>
  <si>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</si>
  <si>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</si>
  <si>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</si>
  <si>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</si>
  <si>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</si>
  <si>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</si>
  <si>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</si>
  <si>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</si>
  <si>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</si>
  <si>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</si>
  <si>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</si>
  <si>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</si>
  <si>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</si>
  <si>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</si>
  <si>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</si>
  <si>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</si>
  <si>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</si>
  <si>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</si>
  <si>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</si>
  <si>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</si>
  <si>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</si>
  <si>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</si>
  <si>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</si>
  <si>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</si>
  <si>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</si>
  <si>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</si>
  <si>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</si>
  <si>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</si>
  <si>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</si>
  <si>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</si>
  <si>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</si>
  <si>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</si>
  <si>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</si>
  <si>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</si>
  <si>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</si>
  <si>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</si>
  <si>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</si>
  <si>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</si>
  <si>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</si>
  <si>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</si>
  <si>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</si>
  <si>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</si>
  <si>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</si>
  <si>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</si>
  <si>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</si>
  <si>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</si>
  <si>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</si>
  <si>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</si>
  <si>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</si>
  <si>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</si>
  <si>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</si>
  <si>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</si>
  <si>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</si>
  <si>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</si>
  <si>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</si>
  <si>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</si>
  <si>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</si>
  <si>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</si>
  <si>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</si>
  <si>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</si>
  <si>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</si>
  <si>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</si>
  <si>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</si>
  <si>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</si>
  <si>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</si>
  <si>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</si>
  <si>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</si>
  <si>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</si>
  <si>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</si>
  <si>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</si>
  <si>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</si>
  <si>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</si>
  <si>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</si>
  <si>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</si>
  <si>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</si>
  <si>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</si>
  <si>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</si>
  <si>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</si>
  <si>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</si>
  <si>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</si>
  <si>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</si>
  <si>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</si>
  <si>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</si>
  <si>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</si>
  <si>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</si>
  <si>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</si>
  <si>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</si>
  <si>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</si>
  <si>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</si>
  <si>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</si>
  <si>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</si>
  <si>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</si>
  <si>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</si>
  <si>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</si>
  <si>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</si>
  <si>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</si>
  <si>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</si>
  <si>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</si>
  <si>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</si>
  <si>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</si>
  <si>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</si>
  <si>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</si>
  <si>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</si>
  <si>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</si>
  <si>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</si>
  <si>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</si>
  <si>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</si>
  <si>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</si>
  <si>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</si>
  <si>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</si>
  <si>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</si>
  <si>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</si>
  <si>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</si>
  <si>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</si>
  <si>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</si>
  <si>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</si>
  <si>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</si>
  <si>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</si>
  <si>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</si>
  <si>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</si>
  <si>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</si>
  <si>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</si>
  <si>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</si>
  <si>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</si>
  <si>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</si>
  <si>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</si>
  <si>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</si>
  <si>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</si>
  <si>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</si>
  <si>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</si>
  <si>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</si>
  <si>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</si>
  <si>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</si>
  <si>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</si>
  <si>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</si>
  <si>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</si>
  <si>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</si>
  <si>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</si>
  <si>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</si>
  <si>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</si>
  <si>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</si>
  <si>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</si>
  <si>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</si>
  <si>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</si>
  <si>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</si>
  <si>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</si>
  <si>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</si>
  <si>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</si>
  <si>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</si>
  <si>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</si>
  <si>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</si>
  <si>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</si>
  <si>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</si>
  <si>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</si>
  <si>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</si>
  <si>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</si>
  <si>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</si>
  <si>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</si>
  <si>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</si>
  <si>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</si>
  <si>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</si>
  <si>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</si>
  <si>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</si>
  <si>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</si>
  <si>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</si>
  <si>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</si>
  <si>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</si>
  <si>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</si>
  <si>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</si>
  <si>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</si>
  <si>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</si>
  <si>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</si>
  <si>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</si>
  <si>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</si>
  <si>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</si>
  <si>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</si>
  <si>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</si>
  <si>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</si>
  <si>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</si>
  <si>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</si>
  <si>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</si>
  <si>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</si>
  <si>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</si>
  <si>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</si>
  <si>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</si>
  <si>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</si>
  <si>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</si>
  <si>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</si>
  <si>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</si>
  <si>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</si>
  <si>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</si>
  <si>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</si>
  <si>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</si>
  <si>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</si>
  <si>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</si>
  <si>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</si>
  <si>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</si>
  <si>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</si>
  <si>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</si>
  <si>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</si>
  <si>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</si>
  <si>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</si>
  <si>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</si>
  <si>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</si>
  <si>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</si>
  <si>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</si>
  <si>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</si>
  <si>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</si>
  <si>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</si>
  <si>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</si>
  <si>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</si>
  <si>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</si>
  <si>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</si>
  <si>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</si>
  <si>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</si>
  <si>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</si>
  <si>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</si>
  <si>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</si>
  <si>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</si>
  <si>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</si>
  <si>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</si>
  <si>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</si>
  <si>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</si>
  <si>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</si>
  <si>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</si>
  <si>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</si>
  <si>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</si>
  <si>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</si>
  <si>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</si>
  <si>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</si>
  <si>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</si>
  <si>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</si>
  <si>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</si>
  <si>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</si>
  <si>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</si>
  <si>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</si>
  <si>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</si>
  <si>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</si>
  <si>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</si>
  <si>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</si>
  <si>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</si>
  <si>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</si>
  <si>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</si>
  <si>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</si>
  <si>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</si>
  <si>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</si>
  <si>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</si>
  <si>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</si>
  <si>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</si>
  <si>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</si>
  <si>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</si>
  <si>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</si>
  <si>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</si>
  <si>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</si>
  <si>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</si>
  <si>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</si>
  <si>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</si>
  <si>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</si>
  <si>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</si>
  <si>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</si>
  <si>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</si>
  <si>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</si>
  <si>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</si>
  <si>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</si>
  <si>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</si>
  <si>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</si>
  <si>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</si>
  <si>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</si>
  <si>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</si>
  <si>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</si>
  <si>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</si>
  <si>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</si>
  <si>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</si>
  <si>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</si>
  <si>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</si>
  <si>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</si>
  <si>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</si>
  <si>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</si>
  <si>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</si>
  <si>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</si>
  <si>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</si>
  <si>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</si>
  <si>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</si>
  <si>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</si>
  <si>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</si>
  <si>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</si>
  <si>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</si>
  <si>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</si>
  <si>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</si>
  <si>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</si>
  <si>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</si>
  <si>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</si>
  <si>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</si>
  <si>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</si>
  <si>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</si>
  <si>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</si>
  <si>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</si>
  <si>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</si>
  <si>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</si>
  <si>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</si>
  <si>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</si>
  <si>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</si>
  <si>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</si>
  <si>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</si>
  <si>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</si>
  <si>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</si>
  <si>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</si>
  <si>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</si>
  <si>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</si>
  <si>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</si>
  <si>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</si>
  <si>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</si>
  <si>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</si>
  <si>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</si>
  <si>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</si>
  <si>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</si>
  <si>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</si>
  <si>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</si>
  <si>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</si>
  <si>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</si>
  <si>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</si>
  <si>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</si>
  <si>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</si>
  <si>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</si>
  <si>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</si>
  <si>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</si>
  <si>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</si>
  <si>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</si>
  <si>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</si>
  <si>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</si>
  <si>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</si>
  <si>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</si>
  <si>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</si>
  <si>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</si>
  <si>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</si>
  <si>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</si>
  <si>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</si>
  <si>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</si>
  <si>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</si>
  <si>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</si>
  <si>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</si>
  <si>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</si>
  <si>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</si>
  <si>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</si>
  <si>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</si>
  <si>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</si>
  <si>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</si>
  <si>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</si>
  <si>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</si>
  <si>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</si>
  <si>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</si>
  <si>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</si>
  <si>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</si>
  <si>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</si>
  <si>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</si>
  <si>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</si>
  <si>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</si>
  <si>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</si>
  <si>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</si>
  <si>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</si>
  <si>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</si>
  <si>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</si>
  <si>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</si>
  <si>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</si>
  <si>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</si>
  <si>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</si>
  <si>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</si>
  <si>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</si>
  <si>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</si>
  <si>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</si>
  <si>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</si>
  <si>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</si>
  <si>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</si>
  <si>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</si>
  <si>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</si>
  <si>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</si>
  <si>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</si>
  <si>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</si>
  <si>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</si>
  <si>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</si>
  <si>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</si>
  <si>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</si>
  <si>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</si>
  <si>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</si>
  <si>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</si>
  <si>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</si>
  <si>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</si>
  <si>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</si>
  <si>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</si>
  <si>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</si>
  <si>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</si>
  <si>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</si>
  <si>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</si>
  <si>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</si>
  <si>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</si>
  <si>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</si>
  <si>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</si>
  <si>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</si>
  <si>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</si>
  <si>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</si>
  <si>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</si>
  <si>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</si>
  <si>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</si>
  <si>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</si>
  <si>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</si>
  <si>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</si>
  <si>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</si>
  <si>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</si>
  <si>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</si>
  <si>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</si>
  <si>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</si>
  <si>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</si>
  <si>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</si>
  <si>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</si>
  <si>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</si>
  <si>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</si>
  <si>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</si>
  <si>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</si>
  <si>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</si>
  <si>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</si>
  <si>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</si>
  <si>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</si>
  <si>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</si>
  <si>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</si>
  <si>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</si>
  <si>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</si>
  <si>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</si>
  <si>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</si>
  <si>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</si>
  <si>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</si>
  <si>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</si>
  <si>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</si>
  <si>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</si>
  <si>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</si>
  <si>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</si>
  <si>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</si>
  <si>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</si>
  <si>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</si>
  <si>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</si>
  <si>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</si>
  <si>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</si>
  <si>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</si>
  <si>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</si>
  <si>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</si>
  <si>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</si>
  <si>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</si>
  <si>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</si>
  <si>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</si>
  <si>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</si>
  <si>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</si>
  <si>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</si>
  <si>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</si>
  <si>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</si>
  <si>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</si>
  <si>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</si>
  <si>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</si>
  <si>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</si>
  <si>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</si>
  <si>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</si>
  <si>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</si>
  <si>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</si>
  <si>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</si>
  <si>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</si>
  <si>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</si>
  <si>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</si>
  <si>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</si>
  <si>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</si>
  <si>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</si>
  <si>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</si>
  <si>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</si>
  <si>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</si>
  <si>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</si>
  <si>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</si>
  <si>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</si>
  <si>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</si>
  <si>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</si>
  <si>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</si>
  <si>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</si>
  <si>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</si>
  <si>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</si>
  <si>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</si>
  <si>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</si>
  <si>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</si>
  <si>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</si>
  <si>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</si>
  <si>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</si>
  <si>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</si>
  <si>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</si>
  <si>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</si>
  <si>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</si>
  <si>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</si>
  <si>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</si>
  <si>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</si>
  <si>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</si>
  <si>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</si>
  <si>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</si>
  <si>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</si>
  <si>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</si>
  <si>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</si>
  <si>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</si>
  <si>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</si>
  <si>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</si>
  <si>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</si>
  <si>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</si>
  <si>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</si>
  <si>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</si>
  <si>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</si>
  <si>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</si>
  <si>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</si>
  <si>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</si>
  <si>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</si>
  <si>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</si>
  <si>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</si>
  <si>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</si>
  <si>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</si>
  <si>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</si>
  <si>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</si>
  <si>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</si>
  <si>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</si>
  <si>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</si>
  <si>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</si>
  <si>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</si>
  <si>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</si>
  <si>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</si>
  <si>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</si>
  <si>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</si>
  <si>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</si>
  <si>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</si>
  <si>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</si>
  <si>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</si>
  <si>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</si>
  <si>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</si>
  <si>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</si>
  <si>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</si>
  <si>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</si>
  <si>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</si>
  <si>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</si>
  <si>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</si>
  <si>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</si>
  <si>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</si>
  <si>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</si>
  <si>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</si>
  <si>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</si>
  <si>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</si>
  <si>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</si>
  <si>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</si>
  <si>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</si>
  <si>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</si>
  <si>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</si>
  <si>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</si>
  <si>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</si>
  <si>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</si>
  <si>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</si>
  <si>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</si>
  <si>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</si>
  <si>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</si>
  <si>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</si>
  <si>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</si>
  <si>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</si>
  <si>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</si>
  <si>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</si>
  <si>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</si>
  <si>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</si>
  <si>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</si>
  <si>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</si>
  <si>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</si>
  <si>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</si>
  <si>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</si>
  <si>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</si>
  <si>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</si>
  <si>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</si>
  <si>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</si>
  <si>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</si>
  <si>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</si>
  <si>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</si>
  <si>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</si>
  <si>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</si>
  <si>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</si>
  <si>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</si>
  <si>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</si>
  <si>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</si>
  <si>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</si>
  <si>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</si>
  <si>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</si>
  <si>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</si>
  <si>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</si>
  <si>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</si>
  <si>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</si>
  <si>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</si>
  <si>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</si>
  <si>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</si>
  <si>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</si>
  <si>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</si>
  <si>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</si>
  <si>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</si>
  <si>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</si>
  <si>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</si>
  <si>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</si>
  <si>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</si>
  <si>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</si>
  <si>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</si>
  <si>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</si>
  <si>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</si>
  <si>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</si>
  <si>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</si>
  <si>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</si>
  <si>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</si>
  <si>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</si>
  <si>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</si>
  <si>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</si>
  <si>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</si>
  <si>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</si>
  <si>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</si>
  <si>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</si>
  <si>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</si>
  <si>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</si>
  <si>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</si>
  <si>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</si>
  <si>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</si>
  <si>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</si>
  <si>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</si>
  <si>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</si>
  <si>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</si>
  <si>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</si>
  <si>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</si>
  <si>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</si>
  <si>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</si>
  <si>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</si>
  <si>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</si>
  <si>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</si>
  <si>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</si>
  <si>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</si>
  <si>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</si>
  <si>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</si>
  <si>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</si>
  <si>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</si>
  <si>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</si>
  <si>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</si>
  <si>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</si>
  <si>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</si>
  <si>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</si>
  <si>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</si>
  <si>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</si>
  <si>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</si>
  <si>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</si>
  <si>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</si>
  <si>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</si>
  <si>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</si>
  <si>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</si>
  <si>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</si>
  <si>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</si>
  <si>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</si>
  <si>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</si>
  <si>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</si>
  <si>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</si>
  <si>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</si>
  <si>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</si>
  <si>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</si>
  <si>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</si>
  <si>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</si>
  <si>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</si>
  <si>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</si>
  <si>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</si>
  <si>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</si>
  <si>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</si>
  <si>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</si>
  <si>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</si>
  <si>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</si>
  <si>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</si>
  <si>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</si>
  <si>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</si>
  <si>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</si>
  <si>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</si>
  <si>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</si>
  <si>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</si>
  <si>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</si>
  <si>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</si>
  <si>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</si>
  <si>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</si>
  <si>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</si>
  <si>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</si>
  <si>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</si>
  <si>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</si>
  <si>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</si>
  <si>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</si>
  <si>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</si>
  <si>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</si>
  <si>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</si>
  <si>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</si>
  <si>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</si>
  <si>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</si>
  <si>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</si>
  <si>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</si>
  <si>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</si>
  <si>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</si>
  <si>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</si>
  <si>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</si>
  <si>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</si>
  <si>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</si>
  <si>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</si>
  <si>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</si>
  <si>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</si>
  <si>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</si>
  <si>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</si>
  <si>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</si>
  <si>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</si>
  <si>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</si>
  <si>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</si>
  <si>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</si>
  <si>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</si>
  <si>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</si>
  <si>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</si>
  <si>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</si>
  <si>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</si>
  <si>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</si>
  <si>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</si>
  <si>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</si>
  <si>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</si>
  <si>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</si>
  <si>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</si>
  <si>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</si>
  <si>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</si>
  <si>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</si>
  <si>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</si>
  <si>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</si>
  <si>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</si>
  <si>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</si>
  <si>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</si>
  <si>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</si>
  <si>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</si>
  <si>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</si>
  <si>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</si>
  <si>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</si>
  <si>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</si>
  <si>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</si>
  <si>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</si>
  <si>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</si>
  <si>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</si>
  <si>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</si>
  <si>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</si>
  <si>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</si>
  <si>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</si>
  <si>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</si>
  <si>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</si>
  <si>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</si>
  <si>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</si>
  <si>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</si>
  <si>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</si>
  <si>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</si>
  <si>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</si>
  <si>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</si>
  <si>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</si>
  <si>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</si>
  <si>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</si>
  <si>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</si>
  <si>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</si>
  <si>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</si>
  <si>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</si>
  <si>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</si>
  <si>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</si>
  <si>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</si>
  <si>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</si>
  <si>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</si>
  <si>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</si>
  <si>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</si>
  <si>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</si>
  <si>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</si>
  <si>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</si>
  <si>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</si>
  <si>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</si>
  <si>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</si>
  <si>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</si>
  <si>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</si>
  <si>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</si>
  <si>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</si>
  <si>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</si>
  <si>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</si>
  <si>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</si>
  <si>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</si>
  <si>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</si>
  <si>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</si>
  <si>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</si>
  <si>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</si>
  <si>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</si>
  <si>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</si>
  <si>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</si>
  <si>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</si>
  <si>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</si>
  <si>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</si>
  <si>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</si>
  <si>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</si>
  <si>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</si>
  <si>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</si>
  <si>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</si>
  <si>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</si>
  <si>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</si>
  <si>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</si>
  <si>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</si>
  <si>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</si>
  <si>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</si>
  <si>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</si>
  <si>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</si>
  <si>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</si>
  <si>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</si>
  <si>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</si>
  <si>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</si>
  <si>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</si>
  <si>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</si>
  <si>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</si>
  <si>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</si>
  <si>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</si>
  <si>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</si>
  <si>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</si>
  <si>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</si>
  <si>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</si>
  <si>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</si>
  <si>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</si>
  <si>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</si>
  <si>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</si>
  <si>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</si>
  <si>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</si>
  <si>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</si>
  <si>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</si>
  <si>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</si>
  <si>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</si>
  <si>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</si>
  <si>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</si>
  <si>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</si>
  <si>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</si>
  <si>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</si>
  <si>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</si>
  <si>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</si>
  <si>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</si>
  <si>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</si>
  <si>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</si>
  <si>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</si>
  <si>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</si>
  <si>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</si>
  <si>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</si>
  <si>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</si>
  <si>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</si>
  <si>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</si>
  <si>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</si>
  <si>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</si>
  <si>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</si>
  <si>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</si>
  <si>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</si>
  <si>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</si>
  <si>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</si>
  <si>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</si>
  <si>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</si>
  <si>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</si>
  <si>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</si>
  <si>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</si>
  <si>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</si>
  <si>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</si>
  <si>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</si>
  <si>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</si>
  <si>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</si>
  <si>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</si>
  <si>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</si>
  <si>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</si>
  <si>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</si>
  <si>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</si>
  <si>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</si>
  <si>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</si>
  <si>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</si>
  <si>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</si>
  <si>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</si>
  <si>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</si>
  <si>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</si>
  <si>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</si>
  <si>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</si>
  <si>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</si>
  <si>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</si>
  <si>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</si>
  <si>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</si>
  <si>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</si>
  <si>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</si>
  <si>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</si>
  <si>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</si>
  <si>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</si>
  <si>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</si>
  <si>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</si>
  <si>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</si>
  <si>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</si>
  <si>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</si>
  <si>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</si>
  <si>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</si>
  <si>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</si>
  <si>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</si>
  <si>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</si>
  <si>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</si>
  <si>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</si>
  <si>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</si>
  <si>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</si>
  <si>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</si>
  <si>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</si>
  <si>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</si>
  <si>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</si>
  <si>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</si>
  <si>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</si>
  <si>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</si>
  <si>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</si>
  <si>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</si>
  <si>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</si>
  <si>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</si>
  <si>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</si>
  <si>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</si>
  <si>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</si>
  <si>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</si>
  <si>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</si>
  <si>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</si>
  <si>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</si>
  <si>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</si>
  <si>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</si>
  <si>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</si>
  <si>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</si>
  <si>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</si>
  <si>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</si>
  <si>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</si>
  <si>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</si>
  <si>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</si>
  <si>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</si>
  <si>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</si>
  <si>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</si>
  <si>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</si>
  <si>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</si>
  <si>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</si>
  <si>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</si>
  <si>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</si>
  <si>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</si>
  <si>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</si>
  <si>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</si>
  <si>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</si>
  <si>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</si>
  <si>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</si>
  <si>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</si>
  <si>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</si>
  <si>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</si>
  <si>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</si>
  <si>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</si>
  <si>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</si>
  <si>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</si>
  <si>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</si>
  <si>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</si>
  <si>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</si>
  <si>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</si>
  <si>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</si>
  <si>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</si>
  <si>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</si>
  <si>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</si>
  <si>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</si>
  <si>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</si>
  <si>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</si>
  <si>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</si>
  <si>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</si>
  <si>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</si>
  <si>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</si>
  <si>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</si>
  <si>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</si>
  <si>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</si>
  <si>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</si>
  <si>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</si>
  <si>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</si>
  <si>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</si>
  <si>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</si>
  <si>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</si>
  <si>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</si>
  <si>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</si>
  <si>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</si>
  <si>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</si>
  <si>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</si>
  <si>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</si>
  <si>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</si>
  <si>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</si>
  <si>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</si>
  <si>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</si>
  <si>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</si>
  <si>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</si>
  <si>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</si>
  <si>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</si>
  <si>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</si>
  <si>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</si>
  <si>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</si>
  <si>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</si>
  <si>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</si>
  <si>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</si>
  <si>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</si>
  <si>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</si>
  <si>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</si>
  <si>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</si>
  <si>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</si>
  <si>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</si>
  <si>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</si>
  <si>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</si>
  <si>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</si>
  <si>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</si>
  <si>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</si>
  <si>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</si>
  <si>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</si>
  <si>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</si>
  <si>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</si>
  <si>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</si>
  <si>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</si>
  <si>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</si>
  <si>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</si>
  <si>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</si>
  <si>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</si>
  <si>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</si>
  <si>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</si>
  <si>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</si>
  <si>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</si>
  <si>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</si>
  <si>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</si>
  <si>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</si>
  <si>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</si>
  <si>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</si>
  <si>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</si>
  <si>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</si>
  <si>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</si>
  <si>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</si>
  <si>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</si>
  <si>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</si>
  <si>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</si>
  <si>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</si>
  <si>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</si>
  <si>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</si>
  <si>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</si>
  <si>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</si>
  <si>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</si>
  <si>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</si>
  <si>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</si>
  <si>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</si>
  <si>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</si>
  <si>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</si>
  <si>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</si>
  <si>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</si>
  <si>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</si>
  <si>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</si>
  <si>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</si>
  <si>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</si>
  <si>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</si>
  <si>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</si>
  <si>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</si>
  <si>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</si>
  <si>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</si>
  <si>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</si>
  <si>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</si>
  <si>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</si>
  <si>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</si>
  <si>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</si>
  <si>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</si>
  <si>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</si>
  <si>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</si>
  <si>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</si>
  <si>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</si>
  <si>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</si>
  <si>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</si>
  <si>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</si>
  <si>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</si>
  <si>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</si>
  <si>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</si>
  <si>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</si>
  <si>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</si>
  <si>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</si>
  <si>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</si>
  <si>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</si>
  <si>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</si>
  <si>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</si>
  <si>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</si>
  <si>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</si>
  <si>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</si>
  <si>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</si>
  <si>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</si>
  <si>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</si>
  <si>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</si>
  <si>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</si>
  <si>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</si>
  <si>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</si>
  <si>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</si>
  <si>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</si>
  <si>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</si>
  <si>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</si>
  <si>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</si>
  <si>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</si>
  <si>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</si>
  <si>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</si>
  <si>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</si>
  <si>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</si>
  <si>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</si>
  <si>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</si>
  <si>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</si>
  <si>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</si>
  <si>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</si>
  <si>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</si>
  <si>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</si>
  <si>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</si>
  <si>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</si>
  <si>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</si>
  <si>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</si>
  <si>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</si>
  <si>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</si>
  <si>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</si>
  <si>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</si>
  <si>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</si>
  <si>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</si>
  <si>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</si>
  <si>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</si>
  <si>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</si>
  <si>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</si>
  <si>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</si>
  <si>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</si>
  <si>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</si>
  <si>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</si>
  <si>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</si>
  <si>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</si>
  <si>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</si>
  <si>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</si>
  <si>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</si>
  <si>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</si>
  <si>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</si>
  <si>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</si>
  <si>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</si>
  <si>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</si>
  <si>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</si>
  <si>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</si>
  <si>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</si>
  <si>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</si>
  <si>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</si>
  <si>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</si>
  <si>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</si>
  <si>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</si>
  <si>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</si>
  <si>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</si>
  <si>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</si>
  <si>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</si>
  <si>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</si>
  <si>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</si>
  <si>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</si>
  <si>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</si>
  <si>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</si>
  <si>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</si>
  <si>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</si>
  <si>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</si>
  <si>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</si>
  <si>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</si>
  <si>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</si>
  <si>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</si>
  <si>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</si>
  <si>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</si>
  <si>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</si>
  <si>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</si>
  <si>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</si>
  <si>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</si>
  <si>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</si>
  <si>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</si>
  <si>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</si>
  <si>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</si>
  <si>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</si>
  <si>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</si>
  <si>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</si>
  <si>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</si>
  <si>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</si>
  <si>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</si>
  <si>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</si>
  <si>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</si>
  <si>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</si>
  <si>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</si>
  <si>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</si>
  <si>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</si>
  <si>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</si>
  <si>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</si>
  <si>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</si>
  <si>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</si>
  <si>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</si>
  <si>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</si>
  <si>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</si>
  <si>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</si>
  <si>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</si>
  <si>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</si>
  <si>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</si>
  <si>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</si>
  <si>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</si>
  <si>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</si>
  <si>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</si>
  <si>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</si>
  <si>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</si>
  <si>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</si>
  <si>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</si>
  <si>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</si>
  <si>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</si>
  <si>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</si>
  <si>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</si>
  <si>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</si>
  <si>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</si>
  <si>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</si>
  <si>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</si>
  <si>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</si>
  <si>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</si>
  <si>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</si>
  <si>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</si>
  <si>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</si>
  <si>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</si>
  <si>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</si>
  <si>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</si>
  <si>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</si>
  <si>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</si>
  <si>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</si>
  <si>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</si>
  <si>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</si>
  <si>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</si>
  <si>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</si>
  <si>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</si>
  <si>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</si>
  <si>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</si>
  <si>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</si>
  <si>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</si>
  <si>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</si>
  <si>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</si>
  <si>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</si>
  <si>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</si>
  <si>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</si>
  <si>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</si>
  <si>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</si>
  <si>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</si>
  <si>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</si>
  <si>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</si>
  <si>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</si>
  <si>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</si>
  <si>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</si>
  <si>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</si>
  <si>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</si>
  <si>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</si>
  <si>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</si>
  <si>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</si>
  <si>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</si>
  <si>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</si>
  <si>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</si>
  <si>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</si>
  <si>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</si>
  <si>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</si>
  <si>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</si>
  <si>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</si>
  <si>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</si>
  <si>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</si>
  <si>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</si>
  <si>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</si>
  <si>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</si>
  <si>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</si>
  <si>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</si>
  <si>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</si>
  <si>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</si>
  <si>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</si>
  <si>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</si>
  <si>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</si>
  <si>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</si>
  <si>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</si>
  <si>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</si>
  <si>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</si>
  <si>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</si>
  <si>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</si>
  <si>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</si>
  <si>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</si>
  <si>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</si>
  <si>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</si>
  <si>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</si>
  <si>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</si>
  <si>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</si>
  <si>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</si>
  <si>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</si>
  <si>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</si>
  <si>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</si>
  <si>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</si>
  <si>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</si>
  <si>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</si>
  <si>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</si>
  <si>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</si>
  <si>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</si>
  <si>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</si>
  <si>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</si>
  <si>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</si>
  <si>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</si>
  <si>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</si>
  <si>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</si>
  <si>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</si>
  <si>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</si>
  <si>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</si>
  <si>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</si>
  <si>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</si>
  <si>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</si>
  <si>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</si>
  <si>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</si>
  <si>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</si>
  <si>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</si>
  <si>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</si>
  <si>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</si>
  <si>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</si>
  <si>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</si>
  <si>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</si>
  <si>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</si>
  <si>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</si>
  <si>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</si>
  <si>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</si>
  <si>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</si>
  <si>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</si>
  <si>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</si>
  <si>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</si>
  <si>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</si>
  <si>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</si>
  <si>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</si>
  <si>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</si>
  <si>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</si>
  <si>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</si>
  <si>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</si>
  <si>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</si>
  <si>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</si>
  <si>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</si>
  <si>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</si>
  <si>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</si>
  <si>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</si>
  <si>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</si>
  <si>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</si>
  <si>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</si>
  <si>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</si>
  <si>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</si>
  <si>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</si>
  <si>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</si>
  <si>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</si>
  <si>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</si>
  <si>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</si>
  <si>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</si>
  <si>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</si>
  <si>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</si>
  <si>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</si>
  <si>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</si>
  <si>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</si>
  <si>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</si>
  <si>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</si>
  <si>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</si>
  <si>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</si>
  <si>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</si>
  <si>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</si>
  <si>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</si>
  <si>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</si>
  <si>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</si>
  <si>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</si>
  <si>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</si>
  <si>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</si>
  <si>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</si>
  <si>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</si>
  <si>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</si>
  <si>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</si>
  <si>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</si>
  <si>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</si>
  <si>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</si>
  <si>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</si>
  <si>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</si>
  <si>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</si>
  <si>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</si>
  <si>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</si>
  <si>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</si>
  <si>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</si>
  <si>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</si>
  <si>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</si>
  <si>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</si>
  <si>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</si>
  <si>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</si>
  <si>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</si>
  <si>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</si>
  <si>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</si>
  <si>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</si>
  <si>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</si>
  <si>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</si>
  <si>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</si>
  <si>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</si>
  <si>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</si>
  <si>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</si>
  <si>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</si>
  <si>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</si>
  <si>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</si>
  <si>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</si>
  <si>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</si>
  <si>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</si>
  <si>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</si>
  <si>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</si>
  <si>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</si>
  <si>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</si>
  <si>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</si>
  <si>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</si>
  <si>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</si>
  <si>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</si>
  <si>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</si>
  <si>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</si>
  <si>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</si>
  <si>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</si>
  <si>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</si>
  <si>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</si>
  <si>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</si>
  <si>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</si>
  <si>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</si>
  <si>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</si>
  <si>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</si>
  <si>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</si>
  <si>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</si>
  <si>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</si>
  <si>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</si>
  <si>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</si>
  <si>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</si>
  <si>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</si>
  <si>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</si>
  <si>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</si>
  <si>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</si>
  <si>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</si>
  <si>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</si>
  <si>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</si>
  <si>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</si>
  <si>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</si>
  <si>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</si>
  <si>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</si>
  <si>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</si>
  <si>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</si>
  <si>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</si>
  <si>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</si>
  <si>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</si>
  <si>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</si>
  <si>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</si>
  <si>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</si>
  <si>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</si>
  <si>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</si>
  <si>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</si>
  <si>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</si>
  <si>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</si>
  <si>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</si>
  <si>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</si>
  <si>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</si>
  <si>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</si>
  <si>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</si>
  <si>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</si>
  <si>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</si>
  <si>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</si>
  <si>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</si>
  <si>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</si>
  <si>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</si>
  <si>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</si>
  <si>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</si>
  <si>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</si>
  <si>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</si>
  <si>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</si>
  <si>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</si>
  <si>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</si>
  <si>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</si>
  <si>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</si>
  <si>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</si>
  <si>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</si>
  <si>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</si>
  <si>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</si>
  <si>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</si>
  <si>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</si>
  <si>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</si>
  <si>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</si>
  <si>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</si>
  <si>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</si>
  <si>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</si>
  <si>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</si>
  <si>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</si>
  <si>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</si>
  <si>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</si>
  <si>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</si>
  <si>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</si>
  <si>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</si>
  <si>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</si>
  <si>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</si>
  <si>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</si>
  <si>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</si>
  <si>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</si>
  <si>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</si>
  <si>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</si>
  <si>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</si>
  <si>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</si>
  <si>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</si>
  <si>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</si>
  <si>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</si>
  <si>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</si>
  <si>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</si>
  <si>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</si>
  <si>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</si>
  <si>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</si>
  <si>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</si>
  <si>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</si>
  <si>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</si>
  <si>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</si>
  <si>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</si>
  <si>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</si>
  <si>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</si>
  <si>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</si>
  <si>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</si>
  <si>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</si>
  <si>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</si>
  <si>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</si>
  <si>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</si>
  <si>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</si>
  <si>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</si>
  <si>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</si>
  <si>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</si>
  <si>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</si>
  <si>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</si>
  <si>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</si>
  <si>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</si>
  <si>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</si>
  <si>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</si>
  <si>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</si>
  <si>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</si>
  <si>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</si>
  <si>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</si>
  <si>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</si>
  <si>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</si>
  <si>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</si>
  <si>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</si>
  <si>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</si>
  <si>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</si>
  <si>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</si>
  <si>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</si>
  <si>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</si>
  <si>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</si>
  <si>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</si>
  <si>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</si>
  <si>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</si>
  <si>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</si>
  <si>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</si>
  <si>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</si>
  <si>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</si>
  <si>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</si>
  <si>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</si>
  <si>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</si>
  <si>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</si>
  <si>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</si>
  <si>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</si>
  <si>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</si>
  <si>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</si>
  <si>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</si>
  <si>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</si>
  <si>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</si>
  <si>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</si>
  <si>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</si>
  <si>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</si>
  <si>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</si>
  <si>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</si>
  <si>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</si>
  <si>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</si>
  <si>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</si>
  <si>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</si>
  <si>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</si>
  <si>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</si>
  <si>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</si>
  <si>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</si>
  <si>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</si>
  <si>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</si>
  <si>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</si>
  <si>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</si>
  <si>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</si>
  <si>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</si>
  <si>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</si>
  <si>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</si>
  <si>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</si>
  <si>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</si>
  <si>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</si>
  <si>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</si>
  <si>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</si>
  <si>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</si>
  <si>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</si>
  <si>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</si>
  <si>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</si>
  <si>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</si>
  <si>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</si>
  <si>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</si>
  <si>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</si>
  <si>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</si>
  <si>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</si>
  <si>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</si>
  <si>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</si>
  <si>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</si>
  <si>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</si>
  <si>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</si>
  <si>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</si>
  <si>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</si>
  <si>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</si>
  <si>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</si>
  <si>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</si>
  <si>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</si>
  <si>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</si>
  <si>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</si>
  <si>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</si>
  <si>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</si>
  <si>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</si>
  <si>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</si>
  <si>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</si>
  <si>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</si>
  <si>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</si>
  <si>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</si>
  <si>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</si>
  <si>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</si>
  <si>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</si>
  <si>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</si>
  <si>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</si>
  <si>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</si>
  <si>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</si>
  <si>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</si>
  <si>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</si>
  <si>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</si>
  <si>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</si>
  <si>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</si>
  <si>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</si>
  <si>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</si>
  <si>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</si>
  <si>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</si>
  <si>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</si>
  <si>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</si>
  <si>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</si>
  <si>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</si>
  <si>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</si>
  <si>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</si>
  <si>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</si>
  <si>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</si>
  <si>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</si>
  <si>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</si>
  <si>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</si>
  <si>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</si>
  <si>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</si>
  <si>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</si>
  <si>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</si>
  <si>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</si>
  <si>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</si>
  <si>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</si>
  <si>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</si>
  <si>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</si>
  <si>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</si>
  <si>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</si>
  <si>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</si>
  <si>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</si>
  <si>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</si>
  <si>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</si>
  <si>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</si>
  <si>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</si>
  <si>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</si>
  <si>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</si>
  <si>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</si>
  <si>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</si>
  <si>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</si>
  <si>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</si>
  <si>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</si>
  <si>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</si>
  <si>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</si>
  <si>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</si>
  <si>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</si>
  <si>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</si>
  <si>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</si>
  <si>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</si>
  <si>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</si>
  <si>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</si>
  <si>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</si>
  <si>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</si>
  <si>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</si>
  <si>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</si>
  <si>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</si>
  <si>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</si>
  <si>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</si>
  <si>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</si>
  <si>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</si>
  <si>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</si>
  <si>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</si>
  <si>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</si>
  <si>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</si>
  <si>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</si>
  <si>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</si>
  <si>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</si>
  <si>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</si>
  <si>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</si>
  <si>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</si>
  <si>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</si>
  <si>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</si>
  <si>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</si>
  <si>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</si>
  <si>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</si>
  <si>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</si>
  <si>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</si>
  <si>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</si>
  <si>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</si>
  <si>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</si>
  <si>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</si>
  <si>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</si>
  <si>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</si>
  <si>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</si>
  <si>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</si>
  <si>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</si>
  <si>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</si>
  <si>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</si>
  <si>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</si>
  <si>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</si>
  <si>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</si>
  <si>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</si>
  <si>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</si>
  <si>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</si>
  <si>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</si>
  <si>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</si>
  <si>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</si>
  <si>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</si>
  <si>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</si>
  <si>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</si>
  <si>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</si>
  <si>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</si>
  <si>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</si>
  <si>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</si>
  <si>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</si>
  <si>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</si>
  <si>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</si>
  <si>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</si>
  <si>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</si>
  <si>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</si>
  <si>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</si>
  <si>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</si>
  <si>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</si>
  <si>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</si>
  <si>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</si>
  <si>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</si>
  <si>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</si>
  <si>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</si>
  <si>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</si>
  <si>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</si>
  <si>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</si>
  <si>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</si>
  <si>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</si>
  <si>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</si>
  <si>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</si>
  <si>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</si>
  <si>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</si>
  <si>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</si>
  <si>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</si>
  <si>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</si>
  <si>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</si>
  <si>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</si>
  <si>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</si>
  <si>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</si>
  <si>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</si>
  <si>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</si>
  <si>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</si>
  <si>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</si>
  <si>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</si>
  <si>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</si>
  <si>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</si>
  <si>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</si>
  <si>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</si>
  <si>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</si>
  <si>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</si>
  <si>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</si>
  <si>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</si>
  <si>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</si>
  <si>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</si>
  <si>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</si>
  <si>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</si>
  <si>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</si>
  <si>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</si>
  <si>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</si>
  <si>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</si>
  <si>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</si>
  <si>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</si>
  <si>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</si>
  <si>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</si>
  <si>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</si>
  <si>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</si>
  <si>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</si>
  <si>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</si>
  <si>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</si>
  <si>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</si>
  <si>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</si>
  <si>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</si>
  <si>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</si>
  <si>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</si>
  <si>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</si>
  <si>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</si>
  <si>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</si>
  <si>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</si>
  <si>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</si>
  <si>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</si>
  <si>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</si>
  <si>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</si>
  <si>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</si>
  <si>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</si>
  <si>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</si>
  <si>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</si>
  <si>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</si>
  <si>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</si>
  <si>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</si>
  <si>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</si>
  <si>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</si>
  <si>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</si>
  <si>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</si>
  <si>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</si>
  <si>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</si>
  <si>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</si>
  <si>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</si>
  <si>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</si>
  <si>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</si>
  <si>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</si>
  <si>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</si>
  <si>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</si>
  <si>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</si>
  <si>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</si>
  <si>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</si>
  <si>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</si>
  <si>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</si>
  <si>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</si>
  <si>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</si>
  <si>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</si>
  <si>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</si>
  <si>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</si>
  <si>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</si>
  <si>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</si>
  <si>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</si>
  <si>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</si>
  <si>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</si>
  <si>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</si>
  <si>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</si>
  <si>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</si>
  <si>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</si>
  <si>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</si>
  <si>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</si>
  <si>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</si>
  <si>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</si>
  <si>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</si>
  <si>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</si>
  <si>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</si>
  <si>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</si>
  <si>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</si>
  <si>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</si>
  <si>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</si>
  <si>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</si>
  <si>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</si>
  <si>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</si>
  <si>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</si>
  <si>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</si>
  <si>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</si>
  <si>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</si>
  <si>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</si>
  <si>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</si>
  <si>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</si>
  <si>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</si>
  <si>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</si>
  <si>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</si>
  <si>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</si>
  <si>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</si>
  <si>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</si>
  <si>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</si>
  <si>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</si>
  <si>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</si>
  <si>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</si>
  <si>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</si>
  <si>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</si>
  <si>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</si>
  <si>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</si>
  <si>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</si>
  <si>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</si>
  <si>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</si>
  <si>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</si>
  <si>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</si>
  <si>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</si>
  <si>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</si>
  <si>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</si>
  <si>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</si>
  <si>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</si>
  <si>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</si>
  <si>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</si>
  <si>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</si>
  <si>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</si>
  <si>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</si>
  <si>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</si>
  <si>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</si>
  <si>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</si>
  <si>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</si>
  <si>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</si>
  <si>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</si>
  <si>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</si>
  <si>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</si>
  <si>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</si>
  <si>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</si>
  <si>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</si>
  <si>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</si>
  <si>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</si>
  <si>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</si>
  <si>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</si>
  <si>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</si>
  <si>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</si>
  <si>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</si>
  <si>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</si>
  <si>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</si>
  <si>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</si>
  <si>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</si>
  <si>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</si>
  <si>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</si>
  <si>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</si>
  <si>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</si>
  <si>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</si>
  <si>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</si>
  <si>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</si>
  <si>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</si>
  <si>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</si>
  <si>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</si>
  <si>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</si>
  <si>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</si>
  <si>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</si>
  <si>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</si>
  <si>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</si>
  <si>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</si>
  <si>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</si>
  <si>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</si>
  <si>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</si>
  <si>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</si>
  <si>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</si>
  <si>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</si>
  <si>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</si>
  <si>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</si>
  <si>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</si>
  <si>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</si>
  <si>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</si>
  <si>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</si>
  <si>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</si>
  <si>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</si>
  <si>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</si>
  <si>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</si>
  <si>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</si>
  <si>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</si>
  <si>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</si>
  <si>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</si>
  <si>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</si>
  <si>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</si>
  <si>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</si>
  <si>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</si>
  <si>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</si>
  <si>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</si>
  <si>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</si>
  <si>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</si>
  <si>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</si>
  <si>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</si>
  <si>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</si>
  <si>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</si>
  <si>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</si>
  <si>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</si>
  <si>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</si>
  <si>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</si>
  <si>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</si>
  <si>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</si>
  <si>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</si>
  <si>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</si>
  <si>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</si>
  <si>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</si>
  <si>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</si>
  <si>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</si>
  <si>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</si>
  <si>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</si>
  <si>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</si>
  <si>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</si>
  <si>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</si>
  <si>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</si>
  <si>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</si>
  <si>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</si>
  <si>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</si>
  <si>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</si>
  <si>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</si>
  <si>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</si>
  <si>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</si>
  <si>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</si>
  <si>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</si>
  <si>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</si>
  <si>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</si>
  <si>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</si>
  <si>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</si>
  <si>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</si>
  <si>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</si>
  <si>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</si>
  <si>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</si>
  <si>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</si>
  <si>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</si>
  <si>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</si>
  <si>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</si>
  <si>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</si>
  <si>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</si>
  <si>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</si>
  <si>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</si>
  <si>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</si>
  <si>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</si>
  <si>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</si>
  <si>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</si>
  <si>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</si>
  <si>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</si>
  <si>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</si>
  <si>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</si>
  <si>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</si>
  <si>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</si>
  <si>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</si>
  <si>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</si>
  <si>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</si>
  <si>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</si>
  <si>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</si>
  <si>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</si>
  <si>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</si>
  <si>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</si>
  <si>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</si>
  <si>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</si>
  <si>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</si>
  <si>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</si>
  <si>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</si>
  <si>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</si>
  <si>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</si>
  <si>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</si>
  <si>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</si>
  <si>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</si>
  <si>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</si>
  <si>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</si>
  <si>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</si>
  <si>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</si>
  <si>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</si>
  <si>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</si>
  <si>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</si>
  <si>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</si>
  <si>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</si>
  <si>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</si>
  <si>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</si>
  <si>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</si>
  <si>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</si>
  <si>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</si>
  <si>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</si>
  <si>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</si>
  <si>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</si>
  <si>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</si>
  <si>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</si>
  <si>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</si>
  <si>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</si>
  <si>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</si>
  <si>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</si>
  <si>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</si>
  <si>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</si>
  <si>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</si>
  <si>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</si>
  <si>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</si>
  <si>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</si>
  <si>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</si>
  <si>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</si>
  <si>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</si>
  <si>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</si>
  <si>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</si>
  <si>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</si>
  <si>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</si>
  <si>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</si>
  <si>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</si>
  <si>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</si>
  <si>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</si>
  <si>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</si>
  <si>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</si>
  <si>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</si>
  <si>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</si>
  <si>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</si>
  <si>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</si>
  <si>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</si>
  <si>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</si>
  <si>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</si>
  <si>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</si>
  <si>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</si>
  <si>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</si>
  <si>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</si>
  <si>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</si>
  <si>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</si>
  <si>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</si>
  <si>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</si>
  <si>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</si>
  <si>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</si>
  <si>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</si>
  <si>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</si>
  <si>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</si>
  <si>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</si>
  <si>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</si>
  <si>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</si>
  <si>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</si>
  <si>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</si>
  <si>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</si>
  <si>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</si>
  <si>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</si>
  <si>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</si>
  <si>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</si>
  <si>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</si>
  <si>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</si>
  <si>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</si>
  <si>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</si>
  <si>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</si>
  <si>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</si>
  <si>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</si>
  <si>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</si>
  <si>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</si>
  <si>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</si>
  <si>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</si>
  <si>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</si>
  <si>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</si>
  <si>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</si>
  <si>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</si>
  <si>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</si>
  <si>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</si>
  <si>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</si>
  <si>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</si>
  <si>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</si>
  <si>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</si>
  <si>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</si>
  <si>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</si>
  <si>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</si>
  <si>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</si>
  <si>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</si>
  <si>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</si>
  <si>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</si>
  <si>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</si>
  <si>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</si>
  <si>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</si>
  <si>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</si>
  <si>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</si>
  <si>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</si>
  <si>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</si>
  <si>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</si>
  <si>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</si>
  <si>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</si>
  <si>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</si>
  <si>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</si>
  <si>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</si>
  <si>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</si>
  <si>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</si>
  <si>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</si>
  <si>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</si>
  <si>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</si>
  <si>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</si>
  <si>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</si>
  <si>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</si>
  <si>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</si>
  <si>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</si>
  <si>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</si>
  <si>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</si>
  <si>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</si>
  <si>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</si>
  <si>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</si>
  <si>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</si>
  <si>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</si>
  <si>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</si>
  <si>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</si>
  <si>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</si>
  <si>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</si>
  <si>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</si>
  <si>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</si>
  <si>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</si>
  <si>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</si>
  <si>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</si>
  <si>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</si>
  <si>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</si>
  <si>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</si>
  <si>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</si>
  <si>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</si>
  <si>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</si>
  <si>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</si>
  <si>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</si>
  <si>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</si>
  <si>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</si>
  <si>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</si>
  <si>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</si>
  <si>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</si>
  <si>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</si>
  <si>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</si>
  <si>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</si>
  <si>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</si>
  <si>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</si>
  <si>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</si>
  <si>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</si>
  <si>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</si>
  <si>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</si>
  <si>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</si>
  <si>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</si>
  <si>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</si>
  <si>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</si>
  <si>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</si>
  <si>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</si>
  <si>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</si>
  <si>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</si>
  <si>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</si>
  <si>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</si>
  <si>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</si>
  <si>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</si>
  <si>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</si>
  <si>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</si>
  <si>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</si>
  <si>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</si>
  <si>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</si>
  <si>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</si>
  <si>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</si>
  <si>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</si>
  <si>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</si>
  <si>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</si>
  <si>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</si>
  <si>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</si>
  <si>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</si>
  <si>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</si>
  <si>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</si>
  <si>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</si>
  <si>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</si>
  <si>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</si>
  <si>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</si>
  <si>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</si>
  <si>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</si>
  <si>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</si>
  <si>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</si>
  <si>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</si>
  <si>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</si>
  <si>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</si>
  <si>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</si>
  <si>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</si>
  <si>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</si>
  <si>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</si>
  <si>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</si>
  <si>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</si>
  <si>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</si>
  <si>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</si>
  <si>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</si>
  <si>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</si>
  <si>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</si>
  <si>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</si>
  <si>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</si>
  <si>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</si>
  <si>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</si>
  <si>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</si>
  <si>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</si>
  <si>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</si>
  <si>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</si>
  <si>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</si>
  <si>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</si>
  <si>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</si>
  <si>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</si>
  <si>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</si>
  <si>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</si>
  <si>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</si>
  <si>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</si>
  <si>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</si>
  <si>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</si>
  <si>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</si>
  <si>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</si>
  <si>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</si>
  <si>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</si>
  <si>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</si>
  <si>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</si>
  <si>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</si>
  <si>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</si>
  <si>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</si>
  <si>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</si>
  <si>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</si>
  <si>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</si>
  <si>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</si>
  <si>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</si>
  <si>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</si>
  <si>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</si>
  <si>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</si>
  <si>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</si>
  <si>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</si>
  <si>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</si>
  <si>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</si>
  <si>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</si>
  <si>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</si>
  <si>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</si>
  <si>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</si>
  <si>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</si>
  <si>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</si>
  <si>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</si>
  <si>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</si>
  <si>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</si>
  <si>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</si>
  <si>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</si>
  <si>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</si>
  <si>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</si>
  <si>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</si>
  <si>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</si>
  <si>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</si>
  <si>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</si>
  <si>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</si>
  <si>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</si>
  <si>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</si>
  <si>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</si>
  <si>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</si>
  <si>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</si>
  <si>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</si>
  <si>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</si>
  <si>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</si>
  <si>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</si>
  <si>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</si>
  <si>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</si>
  <si>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</si>
  <si>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</si>
  <si>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</si>
  <si>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</si>
  <si>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</si>
  <si>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</si>
  <si>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</si>
  <si>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</si>
  <si>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</si>
  <si>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</si>
  <si>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</si>
  <si>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</si>
  <si>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</si>
  <si>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</si>
  <si>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</si>
  <si>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</si>
  <si>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</si>
  <si>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</si>
  <si>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</si>
  <si>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</si>
  <si>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</si>
  <si>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</si>
  <si>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</si>
  <si>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</si>
  <si>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</si>
  <si>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</si>
  <si>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</si>
  <si>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</si>
  <si>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</si>
  <si>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</si>
  <si>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</si>
  <si>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</si>
  <si>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</si>
  <si>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</si>
  <si>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</si>
  <si>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</si>
  <si>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</si>
  <si>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</si>
  <si>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</si>
  <si>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</si>
  <si>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</si>
  <si>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</si>
  <si>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</si>
  <si>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</si>
  <si>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</si>
  <si>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</si>
  <si>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</si>
  <si>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</si>
  <si>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</si>
  <si>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</si>
  <si>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</si>
  <si>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</si>
  <si>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</si>
  <si>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</si>
  <si>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</si>
  <si>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</si>
  <si>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</si>
  <si>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</si>
  <si>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</si>
  <si>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</si>
  <si>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</si>
  <si>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</si>
  <si>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</si>
  <si>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</si>
  <si>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</si>
  <si>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</si>
  <si>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</si>
  <si>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</si>
  <si>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</si>
  <si>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</si>
  <si>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</si>
  <si>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</si>
  <si>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</si>
  <si>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</si>
  <si>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</si>
  <si>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</si>
  <si>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</si>
  <si>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</si>
  <si>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</si>
  <si>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</si>
  <si>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</si>
  <si>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</si>
  <si>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</si>
  <si>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</si>
  <si>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</si>
  <si>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</si>
  <si>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</si>
  <si>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</si>
  <si>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</si>
  <si>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</si>
  <si>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</si>
  <si>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</si>
  <si>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</si>
  <si>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</si>
  <si>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</si>
  <si>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</si>
  <si>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</si>
  <si>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</si>
  <si>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</si>
  <si>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</si>
  <si>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</si>
  <si>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</si>
  <si>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</si>
  <si>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</si>
  <si>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</si>
  <si>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</si>
  <si>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</si>
  <si>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</si>
  <si>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</si>
  <si>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</si>
  <si>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</si>
  <si>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</si>
  <si>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</si>
  <si>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</si>
  <si>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</si>
  <si>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</si>
  <si>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</si>
  <si>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</si>
  <si>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</si>
  <si>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</si>
  <si>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</si>
  <si>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</si>
  <si>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</si>
  <si>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</si>
  <si>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</si>
  <si>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</si>
  <si>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</si>
  <si>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</si>
  <si>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</si>
  <si>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</si>
  <si>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</si>
  <si>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</si>
  <si>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</si>
  <si>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</si>
  <si>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</si>
  <si>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</si>
  <si>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</si>
  <si>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</si>
  <si>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</si>
  <si>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</si>
  <si>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</si>
  <si>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</si>
  <si>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</si>
  <si>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</si>
  <si>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</si>
  <si>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</si>
  <si>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</si>
  <si>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</si>
  <si>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</si>
  <si>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</si>
  <si>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</si>
  <si>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</si>
  <si>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</si>
  <si>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</si>
  <si>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</si>
  <si>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</si>
  <si>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</si>
  <si>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</si>
  <si>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</si>
  <si>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</si>
  <si>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</si>
  <si>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</si>
  <si>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</si>
  <si>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</si>
  <si>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</si>
  <si>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</si>
  <si>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</si>
  <si>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</si>
  <si>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</si>
  <si>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</si>
  <si>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</si>
  <si>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</si>
  <si>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</si>
  <si>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</si>
  <si>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</si>
  <si>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</si>
  <si>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</si>
  <si>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</si>
  <si>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</si>
  <si>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</si>
  <si>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</si>
  <si>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</si>
  <si>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</si>
  <si>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</si>
  <si>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</si>
  <si>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</si>
  <si>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</si>
  <si>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</si>
  <si>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</si>
  <si>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</si>
  <si>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</si>
  <si>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</si>
  <si>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</si>
  <si>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</si>
  <si>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</si>
  <si>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</si>
  <si>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</si>
  <si>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</si>
  <si>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</si>
  <si>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</si>
  <si>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</si>
  <si>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</si>
  <si>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</si>
  <si>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</si>
  <si>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</si>
  <si>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</si>
  <si>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</si>
  <si>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</si>
  <si>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</si>
  <si>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</si>
  <si>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</si>
  <si>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</si>
  <si>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</si>
  <si>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</si>
  <si>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</si>
  <si>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</si>
  <si>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</si>
  <si>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</si>
  <si>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</si>
  <si>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</si>
  <si>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</si>
  <si>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</si>
  <si>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</si>
  <si>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</si>
  <si>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</si>
  <si>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</si>
  <si>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</si>
  <si>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</si>
  <si>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</si>
  <si>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</si>
  <si>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</si>
  <si>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</si>
  <si>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</si>
  <si>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</si>
  <si>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</si>
  <si>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</si>
  <si>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</si>
  <si>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</si>
  <si>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</si>
  <si>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</si>
  <si>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</si>
  <si>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</si>
  <si>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</si>
  <si>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</si>
  <si>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</si>
  <si>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</si>
  <si>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</si>
  <si>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</si>
  <si>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</si>
  <si>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</si>
  <si>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</si>
  <si>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</si>
  <si>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</si>
  <si>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</si>
  <si>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</si>
  <si>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</si>
  <si>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</si>
  <si>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</si>
  <si>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</si>
  <si>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</si>
  <si>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</si>
  <si>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</si>
  <si>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</si>
  <si>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</si>
  <si>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</si>
  <si>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</si>
  <si>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</si>
  <si>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</si>
  <si>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</si>
  <si>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</si>
  <si>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</si>
  <si>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</si>
  <si>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</si>
  <si>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</si>
  <si>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</si>
  <si>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</si>
  <si>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</si>
  <si>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</si>
  <si>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</si>
  <si>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</si>
  <si>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</si>
  <si>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</si>
  <si>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</si>
  <si>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</si>
  <si>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</si>
  <si>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</si>
  <si>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</si>
  <si>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</si>
  <si>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</si>
  <si>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</si>
  <si>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</si>
  <si>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</si>
  <si>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</si>
  <si>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</si>
  <si>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</si>
  <si>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</si>
  <si>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</si>
  <si>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</si>
  <si>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</si>
  <si>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</si>
  <si>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</si>
  <si>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</si>
  <si>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</si>
  <si>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</si>
  <si>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</si>
  <si>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</si>
  <si>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</si>
  <si>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</si>
  <si>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</si>
  <si>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</si>
  <si>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</si>
  <si>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</si>
  <si>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</si>
  <si>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</si>
  <si>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</si>
  <si>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</si>
  <si>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</si>
  <si>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</si>
  <si>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</si>
  <si>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</si>
  <si>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</si>
  <si>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</si>
  <si>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</si>
  <si>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</si>
  <si>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</si>
  <si>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</si>
  <si>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</si>
  <si>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</si>
  <si>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</si>
  <si>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</si>
  <si>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</si>
  <si>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</si>
  <si>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</si>
  <si>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</si>
  <si>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</si>
  <si>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</si>
  <si>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</si>
  <si>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</si>
  <si>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</si>
  <si>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</si>
  <si>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</si>
  <si>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</si>
  <si>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</si>
  <si>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</si>
  <si>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</si>
  <si>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</si>
  <si>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</si>
  <si>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</si>
  <si>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</si>
  <si>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</si>
  <si>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</si>
  <si>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</si>
  <si>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</si>
  <si>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</si>
  <si>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</si>
  <si>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</si>
  <si>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</si>
  <si>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</si>
  <si>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</si>
  <si>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</si>
  <si>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</si>
  <si>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</si>
  <si>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</si>
  <si>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</si>
  <si>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</si>
  <si>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</si>
  <si>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</si>
  <si>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</si>
  <si>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</si>
  <si>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</si>
  <si>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</si>
  <si>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</si>
  <si>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</si>
  <si>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</si>
  <si>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</si>
  <si>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</si>
  <si>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</si>
  <si>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</si>
  <si>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</si>
  <si>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</si>
  <si>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</si>
  <si>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</si>
  <si>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</si>
  <si>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</si>
  <si>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</si>
  <si>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</si>
  <si>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</si>
  <si>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</si>
  <si>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</si>
  <si>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</si>
  <si>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</si>
  <si>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</si>
  <si>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</si>
  <si>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</si>
  <si>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</si>
  <si>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</si>
  <si>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</si>
  <si>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</si>
  <si>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</si>
  <si>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</si>
  <si>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</si>
  <si>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</si>
  <si>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</si>
  <si>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</si>
  <si>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</si>
  <si>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</si>
  <si>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</si>
  <si>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</si>
  <si>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</si>
  <si>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</si>
  <si>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</si>
  <si>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</si>
  <si>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</si>
  <si>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</si>
  <si>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</si>
  <si>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</si>
  <si>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</si>
  <si>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</si>
  <si>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</si>
  <si>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</si>
  <si>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</si>
  <si>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</si>
  <si>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</si>
  <si>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</si>
  <si>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</si>
  <si>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</si>
  <si>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</si>
  <si>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</si>
  <si>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</si>
  <si>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</si>
  <si>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</si>
  <si>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</si>
  <si>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</si>
  <si>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</si>
  <si>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</si>
  <si>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</si>
  <si>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</si>
  <si>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</si>
  <si>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</si>
  <si>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</si>
  <si>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</si>
  <si>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</si>
  <si>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</si>
  <si>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</si>
  <si>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</si>
  <si>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</si>
  <si>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</si>
  <si>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</si>
  <si>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</si>
  <si>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</si>
  <si>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</si>
  <si>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</si>
  <si>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</si>
  <si>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</si>
  <si>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</si>
  <si>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</si>
  <si>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</si>
  <si>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</si>
  <si>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</si>
  <si>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</si>
  <si>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</si>
  <si>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</si>
  <si>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</si>
  <si>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</si>
  <si>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</si>
  <si>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</si>
  <si>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</si>
  <si>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</si>
  <si>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</si>
  <si>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</si>
  <si>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</si>
  <si>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</si>
  <si>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</si>
  <si>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</si>
  <si>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</si>
  <si>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</si>
  <si>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</si>
  <si>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</si>
  <si>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</si>
  <si>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</si>
  <si>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</si>
  <si>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</si>
  <si>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</si>
  <si>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</si>
  <si>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</si>
  <si>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</si>
  <si>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</si>
  <si>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</si>
  <si>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</si>
  <si>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</si>
  <si>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</si>
  <si>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</si>
  <si>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</si>
  <si>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</si>
  <si>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</si>
  <si>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</si>
  <si>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</si>
  <si>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</si>
  <si>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</si>
  <si>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</si>
  <si>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</si>
  <si>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</si>
  <si>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</si>
  <si>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</si>
  <si>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</si>
  <si>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</si>
  <si>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</si>
  <si>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</si>
  <si>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</si>
  <si>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</si>
  <si>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</si>
  <si>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</si>
  <si>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</si>
  <si>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</si>
  <si>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</si>
  <si>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</si>
  <si>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</si>
  <si>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</si>
  <si>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</si>
  <si>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</si>
  <si>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</si>
  <si>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</si>
  <si>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</si>
  <si>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</si>
  <si>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</si>
  <si>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</si>
  <si>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</si>
  <si>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</si>
  <si>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</si>
  <si>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</si>
  <si>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</si>
  <si>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</si>
  <si>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</si>
  <si>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</si>
  <si>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</si>
  <si>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</si>
  <si>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</si>
  <si>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</si>
  <si>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</si>
  <si>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</si>
  <si>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</si>
  <si>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</si>
  <si>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</si>
  <si>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</si>
  <si>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</si>
  <si>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</si>
  <si>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</si>
  <si>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</si>
  <si>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</si>
  <si>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</si>
  <si>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</si>
  <si>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</si>
  <si>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</si>
  <si>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</si>
  <si>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</si>
  <si>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</si>
  <si>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</si>
  <si>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</si>
  <si>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</si>
  <si>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</si>
  <si>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</si>
  <si>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</si>
  <si>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</si>
  <si>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</si>
  <si>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</si>
  <si>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</si>
  <si>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</si>
  <si>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</si>
  <si>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</si>
  <si>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</si>
  <si>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</si>
  <si>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</si>
  <si>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</si>
  <si>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</si>
  <si>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</si>
  <si>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</si>
  <si>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</si>
  <si>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</si>
  <si>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</si>
  <si>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</si>
  <si>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</si>
  <si>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</si>
  <si>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</si>
  <si>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</si>
  <si>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</si>
  <si>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</si>
  <si>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</si>
  <si>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</si>
  <si>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</si>
  <si>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</si>
  <si>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</si>
  <si>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</si>
  <si>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</si>
  <si>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</si>
  <si>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</si>
  <si>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</si>
  <si>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</si>
  <si>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</si>
  <si>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</si>
  <si>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</si>
  <si>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</si>
  <si>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</si>
  <si>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</si>
  <si>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</si>
  <si>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</si>
  <si>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</si>
  <si>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</si>
  <si>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</si>
  <si>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</si>
  <si>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</si>
  <si>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</si>
  <si>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</si>
  <si>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</si>
  <si>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</si>
  <si>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</si>
  <si>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</si>
  <si>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</si>
  <si>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</si>
  <si>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</si>
  <si>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</si>
  <si>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</si>
  <si>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</si>
  <si>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</si>
  <si>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</si>
  <si>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</si>
  <si>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</si>
  <si>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</si>
  <si>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</si>
  <si>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</si>
  <si>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</si>
  <si>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</si>
  <si>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</si>
  <si>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</si>
  <si>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</si>
  <si>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</si>
  <si>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</si>
  <si>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</si>
  <si>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</si>
  <si>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</si>
  <si>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</si>
  <si>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</si>
  <si>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</si>
  <si>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</si>
  <si>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</si>
  <si>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</si>
  <si>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</si>
  <si>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</si>
  <si>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</si>
  <si>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</si>
  <si>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</si>
  <si>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</si>
  <si>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</si>
  <si>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</si>
  <si>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</si>
  <si>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</si>
  <si>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</si>
  <si>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</si>
  <si>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</si>
  <si>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</si>
  <si>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</si>
  <si>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</si>
  <si>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</si>
  <si>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</si>
  <si>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</si>
  <si>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</si>
  <si>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</si>
  <si>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</si>
  <si>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</si>
  <si>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</si>
  <si>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</si>
  <si>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</si>
  <si>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</si>
  <si>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</si>
  <si>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</si>
  <si>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</si>
  <si>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</si>
  <si>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</si>
  <si>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</si>
  <si>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</si>
  <si>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</si>
  <si>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</si>
  <si>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</si>
  <si>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</si>
  <si>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</si>
  <si>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</si>
  <si>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</si>
  <si>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</si>
  <si>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</si>
  <si>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</si>
  <si>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</si>
  <si>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</si>
  <si>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</si>
  <si>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</si>
  <si>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</si>
  <si>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</si>
  <si>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</si>
  <si>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</si>
  <si>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</si>
  <si>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</si>
  <si>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</si>
  <si>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</si>
  <si>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</si>
  <si>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</si>
  <si>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</si>
  <si>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</si>
  <si>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</si>
  <si>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</si>
  <si>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</si>
  <si>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</si>
  <si>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</si>
  <si>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</si>
  <si>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</si>
  <si>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</si>
  <si>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</si>
  <si>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</si>
  <si>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</si>
  <si>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</si>
  <si>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</si>
  <si>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</si>
  <si>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</si>
  <si>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</si>
  <si>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</si>
  <si>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</si>
  <si>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</si>
  <si>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</si>
  <si>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</si>
  <si>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</si>
  <si>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</si>
  <si>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</si>
  <si>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</si>
  <si>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</si>
  <si>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</si>
  <si>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</si>
  <si>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</si>
  <si>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</si>
  <si>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</si>
  <si>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</si>
  <si>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</si>
  <si>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</si>
  <si>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</si>
  <si>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</si>
  <si>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</si>
  <si>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</si>
  <si>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</si>
  <si>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</si>
  <si>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</si>
  <si>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</si>
  <si>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</si>
  <si>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</si>
  <si>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</si>
  <si>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</si>
  <si>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</si>
  <si>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</si>
  <si>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</si>
  <si>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</si>
  <si>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</si>
  <si>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</si>
  <si>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</si>
  <si>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</si>
  <si>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</si>
  <si>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</si>
  <si>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</si>
  <si>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</si>
  <si>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</si>
  <si>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</si>
  <si>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</si>
  <si>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</si>
  <si>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</si>
  <si>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</si>
  <si>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</si>
  <si>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</si>
  <si>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</si>
  <si>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</si>
  <si>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</si>
  <si>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</si>
  <si>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</si>
  <si>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</si>
  <si>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</si>
  <si>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</si>
  <si>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</si>
  <si>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</si>
  <si>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</si>
  <si>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</si>
  <si>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</si>
  <si>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</si>
  <si>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</si>
  <si>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</si>
  <si>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</si>
  <si>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</si>
  <si>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</si>
  <si>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</si>
  <si>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</si>
  <si>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</si>
  <si>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</si>
  <si>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</si>
  <si>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</si>
  <si>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</si>
  <si>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</si>
  <si>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</si>
  <si>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</si>
  <si>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</si>
  <si>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</si>
  <si>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</si>
  <si>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</si>
  <si>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</si>
  <si>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</si>
  <si>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</si>
  <si>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</si>
  <si>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</si>
  <si>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</si>
  <si>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</si>
  <si>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</si>
  <si>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</si>
  <si>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</si>
  <si>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</si>
  <si>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</si>
  <si>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</si>
  <si>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</si>
  <si>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</si>
  <si>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</si>
  <si>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</si>
  <si>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</si>
  <si>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</si>
  <si>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</si>
  <si>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</si>
  <si>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</si>
  <si>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</si>
  <si>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</si>
  <si>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</si>
  <si>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</si>
  <si>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</si>
  <si>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</si>
  <si>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</si>
  <si>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</si>
  <si>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</si>
  <si>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</si>
  <si>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</si>
  <si>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</si>
  <si>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</si>
  <si>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</si>
  <si>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</si>
  <si>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</si>
  <si>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</si>
  <si>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</si>
  <si>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</si>
  <si>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</si>
  <si>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</si>
  <si>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</si>
  <si>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</si>
  <si>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</si>
  <si>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</si>
  <si>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</si>
  <si>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</si>
  <si>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</si>
  <si>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</si>
  <si>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</si>
  <si>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</si>
  <si>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</si>
  <si>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</si>
  <si>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</si>
  <si>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</si>
  <si>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</si>
  <si>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</si>
  <si>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</si>
  <si>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</si>
  <si>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</si>
  <si>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</si>
  <si>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</si>
  <si>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</si>
  <si>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</si>
  <si>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</si>
  <si>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</si>
  <si>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</si>
  <si>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</si>
  <si>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</si>
  <si>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</si>
  <si>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</si>
  <si>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</si>
  <si>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</si>
  <si>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</si>
  <si>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</si>
  <si>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</si>
  <si>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</si>
  <si>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</si>
  <si>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</si>
  <si>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</si>
  <si>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</si>
  <si>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</si>
  <si>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</si>
  <si>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</si>
  <si>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</si>
  <si>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</si>
  <si>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</si>
  <si>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</si>
  <si>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</si>
  <si>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</si>
  <si>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</si>
  <si>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</si>
  <si>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</si>
  <si>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</si>
  <si>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</si>
  <si>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</si>
  <si>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</si>
  <si>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</si>
  <si>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</si>
  <si>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</si>
  <si>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</si>
  <si>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</si>
  <si>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</si>
  <si>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</si>
  <si>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</si>
  <si>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</si>
  <si>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</si>
  <si>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</si>
  <si>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</si>
  <si>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</si>
  <si>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</si>
  <si>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</si>
  <si>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</si>
  <si>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</si>
  <si>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</si>
  <si>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</si>
  <si>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</si>
  <si>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</si>
  <si>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</si>
  <si>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</si>
  <si>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</si>
  <si>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</si>
  <si>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</si>
  <si>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</si>
  <si>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</si>
  <si>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</si>
  <si>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</si>
  <si>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</si>
  <si>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</si>
  <si>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</si>
  <si>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</si>
  <si>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</si>
  <si>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</si>
  <si>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</si>
  <si>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</si>
  <si>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</si>
  <si>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</si>
  <si>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</si>
  <si>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</si>
  <si>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</si>
  <si>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</si>
  <si>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</si>
  <si>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</si>
  <si>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</si>
  <si>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</si>
  <si>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</si>
  <si>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</si>
  <si>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</si>
  <si>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</si>
  <si>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</si>
  <si>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</si>
  <si>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</si>
  <si>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</si>
  <si>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</si>
  <si>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</si>
  <si>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</si>
  <si>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</si>
  <si>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</si>
  <si>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</si>
  <si>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</si>
  <si>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</si>
  <si>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</si>
  <si>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</si>
  <si>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</si>
  <si>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</si>
  <si>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</si>
  <si>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</si>
  <si>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</si>
  <si>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</si>
  <si>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</si>
  <si>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</si>
  <si>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</si>
  <si>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</si>
  <si>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</si>
  <si>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</si>
  <si>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</si>
  <si>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</si>
  <si>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</si>
  <si>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</si>
  <si>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</si>
  <si>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</si>
  <si>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</si>
  <si>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</si>
  <si>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</si>
  <si>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</si>
  <si>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</si>
  <si>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</si>
  <si>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</si>
  <si>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</si>
  <si>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</si>
  <si>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</si>
  <si>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</si>
  <si>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</si>
  <si>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</si>
  <si>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</si>
  <si>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</si>
  <si>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</si>
  <si>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</si>
  <si>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</si>
  <si>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</si>
  <si>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</si>
  <si>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</si>
  <si>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</si>
  <si>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</si>
  <si>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</si>
  <si>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</si>
  <si>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</si>
  <si>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</si>
  <si>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</si>
  <si>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</si>
  <si>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</si>
  <si>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</si>
  <si>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</si>
  <si>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</si>
  <si>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</si>
  <si>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</si>
  <si>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</si>
  <si>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</si>
  <si>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</si>
  <si>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</si>
  <si>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</si>
  <si>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</si>
  <si>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</si>
  <si>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</si>
  <si>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</si>
  <si>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</si>
  <si>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</si>
  <si>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</si>
  <si>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</si>
  <si>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</si>
  <si>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</si>
  <si>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</si>
  <si>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</si>
  <si>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</si>
  <si>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</si>
  <si>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</si>
  <si>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</si>
  <si>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</si>
  <si>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</si>
  <si>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</si>
  <si>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</si>
  <si>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</si>
  <si>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</si>
  <si>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</si>
  <si>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</si>
  <si>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</si>
  <si>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</si>
  <si>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</si>
  <si>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</si>
  <si>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</si>
  <si>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</si>
  <si>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</si>
  <si>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</si>
  <si>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</si>
  <si>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</si>
  <si>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</si>
  <si>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</si>
  <si>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</si>
  <si>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</si>
  <si>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</si>
  <si>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</si>
  <si>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</si>
  <si>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</si>
  <si>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</si>
  <si>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</si>
  <si>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</si>
  <si>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</si>
  <si>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</si>
  <si>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</si>
  <si>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</si>
  <si>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</si>
  <si>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</si>
  <si>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</si>
  <si>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</si>
  <si>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</si>
  <si>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</si>
  <si>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</si>
  <si>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</si>
  <si>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</si>
  <si>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</si>
  <si>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</si>
  <si>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</si>
  <si>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</si>
  <si>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</si>
  <si>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</si>
  <si>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</si>
  <si>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</si>
  <si>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</si>
  <si>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</si>
  <si>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</si>
  <si>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</si>
  <si>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</si>
  <si>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</si>
  <si>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</si>
  <si>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</si>
  <si>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</si>
  <si>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</si>
  <si>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</si>
  <si>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</si>
  <si>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</si>
  <si>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</si>
  <si>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</si>
  <si>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</si>
  <si>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</si>
  <si>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</si>
  <si>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</si>
  <si>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</si>
  <si>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</si>
  <si>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</si>
  <si>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</si>
  <si>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</si>
  <si>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</si>
  <si>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</si>
  <si>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</si>
  <si>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</si>
  <si>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</si>
  <si>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</si>
  <si>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</si>
  <si>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</si>
  <si>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</si>
  <si>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</si>
  <si>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</si>
  <si>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</si>
  <si>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</si>
  <si>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</si>
  <si>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</si>
  <si>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</si>
  <si>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</si>
  <si>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</si>
  <si>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</si>
  <si>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</si>
  <si>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</si>
  <si>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</si>
  <si>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</si>
  <si>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</si>
  <si>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</si>
  <si>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</si>
  <si>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</si>
  <si>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</si>
  <si>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</si>
  <si>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</si>
  <si>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</si>
  <si>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</si>
  <si>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</si>
  <si>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</si>
  <si>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</si>
  <si>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</si>
  <si>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</si>
  <si>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</si>
  <si>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</si>
  <si>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</si>
  <si>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</si>
  <si>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</si>
  <si>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</si>
  <si>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</si>
  <si>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</si>
  <si>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</si>
  <si>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</si>
  <si>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</si>
  <si>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</si>
  <si>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</si>
  <si>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</si>
  <si>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</si>
  <si>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</si>
  <si>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</si>
  <si>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</si>
  <si>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</si>
  <si>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</si>
  <si>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</si>
  <si>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</si>
  <si>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</si>
  <si>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</si>
  <si>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</si>
  <si>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</si>
  <si>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</si>
  <si>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</si>
  <si>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</si>
  <si>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</si>
  <si>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</si>
  <si>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</si>
  <si>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</si>
  <si>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</si>
  <si>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</si>
  <si>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</si>
  <si>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</si>
  <si>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</si>
  <si>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</si>
  <si>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</si>
  <si>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</si>
  <si>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</si>
  <si>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</si>
  <si>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</si>
  <si>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</si>
  <si>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</si>
  <si>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</si>
  <si>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</si>
  <si>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</si>
  <si>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</si>
  <si>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</si>
  <si>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</si>
  <si>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</si>
  <si>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</si>
  <si>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</si>
  <si>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</si>
  <si>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</si>
  <si>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</si>
  <si>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</si>
  <si>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</si>
  <si>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</si>
  <si>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</si>
  <si>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</si>
  <si>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</si>
  <si>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</si>
  <si>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</si>
  <si>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</si>
  <si>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</si>
  <si>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</si>
  <si>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</si>
  <si>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</si>
  <si>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</si>
  <si>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</si>
  <si>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</si>
  <si>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</si>
  <si>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</si>
  <si>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</si>
  <si>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</si>
  <si>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</si>
  <si>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</si>
  <si>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</si>
  <si>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</si>
  <si>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</si>
  <si>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</si>
  <si>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</si>
  <si>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</si>
  <si>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</si>
  <si>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</si>
  <si>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</si>
  <si>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</si>
  <si>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</si>
  <si>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</si>
  <si>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</si>
  <si>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</si>
  <si>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</si>
  <si>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</si>
  <si>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</si>
  <si>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</si>
  <si>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</si>
  <si>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</si>
  <si>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</si>
  <si>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</si>
  <si>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</si>
  <si>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</si>
  <si>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</si>
  <si>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</si>
  <si>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</si>
  <si>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</si>
  <si>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</si>
  <si>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</si>
  <si>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</si>
  <si>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</si>
  <si>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</si>
  <si>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</si>
  <si>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</si>
  <si>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</si>
  <si>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</si>
  <si>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</si>
  <si>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</si>
  <si>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</si>
  <si>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</si>
  <si>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</si>
  <si>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</si>
  <si>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</si>
  <si>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</si>
  <si>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</si>
  <si>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</si>
  <si>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</si>
  <si>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</si>
  <si>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</si>
  <si>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</si>
  <si>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</si>
  <si>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</si>
  <si>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</si>
  <si>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</si>
  <si>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</si>
  <si>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</si>
  <si>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</si>
  <si>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</si>
  <si>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</si>
  <si>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</si>
  <si>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</si>
  <si>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</si>
  <si>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</si>
  <si>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</si>
  <si>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</si>
  <si>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</si>
  <si>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</si>
  <si>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</si>
  <si>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</si>
  <si>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</si>
  <si>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</si>
  <si>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</si>
  <si>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</si>
  <si>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</si>
  <si>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</si>
  <si>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</si>
  <si>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</si>
  <si>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</si>
  <si>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</si>
  <si>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</si>
  <si>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</si>
  <si>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</si>
  <si>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</si>
  <si>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</si>
  <si>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</si>
  <si>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</si>
  <si>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</si>
  <si>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</si>
  <si>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</si>
  <si>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</si>
  <si>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</si>
  <si>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</si>
  <si>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</si>
  <si>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</si>
  <si>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</si>
  <si>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</si>
  <si>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</si>
  <si>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</si>
  <si>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</si>
  <si>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</si>
  <si>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</si>
  <si>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</si>
  <si>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</si>
  <si>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</si>
  <si>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</si>
  <si>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</si>
  <si>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</si>
  <si>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</si>
  <si>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</si>
  <si>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</si>
  <si>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</si>
  <si>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</si>
  <si>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</si>
  <si>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</si>
  <si>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</si>
  <si>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</si>
  <si>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</si>
  <si>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</si>
  <si>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</si>
  <si>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</si>
  <si>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</si>
  <si>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</si>
  <si>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</si>
  <si>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</si>
  <si>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</si>
  <si>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</si>
  <si>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</si>
  <si>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</si>
  <si>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</si>
  <si>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</si>
  <si>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</si>
  <si>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</si>
  <si>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</si>
  <si>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</si>
  <si>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</si>
  <si>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</si>
  <si>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</si>
  <si>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</si>
  <si>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</si>
  <si>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</si>
  <si>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</si>
  <si>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</si>
  <si>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</si>
  <si>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</si>
  <si>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</si>
  <si>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</si>
  <si>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</si>
  <si>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</si>
  <si>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</si>
  <si>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</si>
  <si>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</si>
  <si>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</si>
  <si>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</si>
  <si>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</si>
  <si>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</si>
  <si>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</si>
  <si>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</si>
  <si>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</si>
  <si>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</si>
  <si>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</si>
  <si>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</si>
  <si>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</si>
  <si>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</si>
  <si>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</si>
  <si>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</si>
  <si>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</si>
  <si>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</si>
  <si>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</si>
  <si>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</si>
  <si>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</si>
  <si>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</si>
  <si>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</si>
  <si>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</si>
  <si>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</si>
  <si>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</si>
  <si>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</si>
  <si>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</si>
  <si>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</si>
  <si>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</si>
  <si>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</si>
  <si>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</si>
  <si>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</si>
  <si>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</si>
  <si>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</si>
  <si>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</si>
  <si>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</si>
  <si>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</si>
  <si>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</si>
  <si>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</si>
  <si>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</si>
  <si>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</si>
  <si>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</si>
  <si>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</si>
  <si>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</si>
  <si>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</si>
  <si>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</si>
  <si>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</si>
  <si>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</si>
  <si>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</si>
  <si>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</si>
  <si>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</si>
  <si>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</si>
  <si>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</si>
  <si>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</si>
  <si>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</si>
  <si>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</si>
  <si>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</si>
  <si>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</si>
  <si>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</si>
  <si>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</si>
  <si>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</si>
  <si>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</si>
  <si>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</si>
  <si>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</si>
  <si>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</si>
  <si>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</si>
  <si>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</si>
  <si>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</si>
  <si>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</si>
  <si>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</si>
  <si>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</si>
  <si>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</si>
  <si>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</si>
  <si>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</si>
  <si>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</si>
  <si>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</si>
  <si>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</si>
  <si>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</si>
  <si>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</si>
  <si>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</si>
  <si>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</si>
  <si>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</si>
  <si>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</si>
  <si>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</si>
  <si>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</si>
  <si>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</si>
  <si>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</si>
  <si>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</si>
  <si>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</si>
  <si>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</si>
  <si>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</si>
  <si>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</si>
  <si>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</si>
  <si>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</si>
  <si>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</si>
  <si>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</si>
  <si>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</si>
  <si>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</si>
  <si>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</si>
  <si>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</si>
  <si>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</si>
  <si>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</si>
  <si>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</si>
  <si>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</si>
  <si>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</si>
  <si>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</si>
  <si>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</si>
  <si>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</si>
  <si>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</si>
  <si>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</si>
  <si>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</si>
  <si>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</si>
  <si>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</si>
  <si>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</si>
  <si>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</si>
  <si>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</si>
  <si>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</si>
  <si>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</si>
  <si>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</si>
  <si>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</si>
  <si>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</si>
  <si>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</si>
  <si>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</si>
  <si>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</si>
  <si>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</si>
  <si>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</si>
  <si>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</si>
  <si>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</si>
  <si>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</si>
  <si>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</si>
  <si>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</si>
  <si>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</si>
  <si>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</si>
  <si>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</si>
  <si>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</si>
  <si>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</si>
  <si>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</si>
  <si>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</si>
  <si>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</si>
  <si>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</si>
  <si>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</si>
  <si>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</si>
  <si>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</si>
  <si>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</si>
  <si>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</si>
  <si>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</si>
  <si>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</si>
  <si>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</si>
  <si>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</si>
  <si>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</si>
  <si>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</si>
  <si>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</si>
  <si>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</si>
  <si>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</si>
  <si>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</si>
  <si>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</si>
  <si>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</si>
  <si>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</si>
  <si>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</si>
  <si>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</si>
  <si>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</si>
  <si>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</si>
  <si>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</si>
  <si>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</si>
  <si>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</si>
  <si>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</si>
  <si>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</si>
  <si>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</si>
  <si>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</si>
  <si>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</si>
  <si>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</si>
  <si>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</si>
  <si>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</si>
  <si>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</si>
  <si>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</si>
  <si>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</si>
  <si>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</si>
  <si>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</si>
  <si>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</si>
  <si>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</si>
  <si>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</si>
  <si>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</si>
  <si>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</si>
  <si>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</si>
  <si>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</si>
  <si>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</si>
  <si>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</si>
  <si>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</si>
  <si>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</si>
  <si>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</si>
  <si>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</si>
  <si>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</si>
  <si>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</si>
  <si>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</si>
  <si>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</si>
  <si>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</si>
  <si>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</si>
  <si>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</si>
  <si>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</si>
  <si>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</si>
  <si>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</si>
  <si>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</si>
  <si>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</si>
  <si>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</si>
  <si>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</si>
  <si>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</si>
  <si>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</si>
  <si>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</si>
  <si>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</si>
  <si>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</si>
  <si>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</si>
  <si>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</si>
  <si>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</si>
  <si>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</si>
  <si>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</si>
  <si>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</si>
  <si>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</si>
  <si>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</si>
  <si>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</si>
  <si>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</si>
  <si>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</si>
  <si>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</si>
  <si>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</si>
  <si>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</si>
  <si>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</si>
  <si>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</si>
  <si>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</si>
  <si>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</si>
  <si>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</si>
  <si>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</si>
  <si>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</si>
  <si>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</si>
  <si>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</si>
  <si>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</si>
  <si>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</si>
  <si>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</si>
  <si>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</si>
  <si>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</si>
  <si>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</si>
  <si>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</si>
  <si>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</si>
  <si>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</si>
  <si>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</si>
  <si>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</si>
  <si>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</si>
  <si>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</si>
  <si>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</si>
  <si>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</si>
  <si>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</si>
  <si>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</si>
  <si>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</si>
  <si>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</si>
  <si>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</si>
  <si>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</si>
  <si>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</si>
  <si>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</si>
  <si>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</si>
  <si>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</si>
  <si>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</si>
  <si>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</si>
  <si>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</si>
  <si>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</si>
  <si>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</si>
  <si>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</si>
  <si>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</si>
  <si>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</si>
  <si>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</si>
  <si>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</si>
  <si>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</si>
  <si>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</si>
  <si>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</si>
  <si>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</si>
  <si>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</si>
  <si>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</si>
  <si>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</si>
  <si>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</si>
  <si>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</si>
  <si>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</si>
  <si>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</si>
  <si>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</si>
  <si>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</si>
  <si>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</si>
  <si>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</si>
  <si>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</si>
  <si>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</si>
  <si>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</si>
  <si>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</si>
  <si>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</si>
  <si>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</si>
  <si>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</si>
  <si>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</si>
  <si>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</si>
  <si>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</si>
  <si>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</si>
  <si>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</si>
  <si>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</si>
  <si>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</si>
  <si>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</si>
  <si>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</si>
  <si>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</si>
  <si>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</si>
  <si>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</si>
  <si>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</si>
  <si>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</si>
  <si>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</si>
  <si>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</si>
  <si>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</si>
  <si>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</si>
  <si>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</si>
  <si>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</si>
  <si>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</si>
  <si>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</si>
  <si>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</si>
  <si>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</si>
  <si>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</si>
  <si>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</si>
  <si>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</si>
  <si>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</si>
  <si>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</si>
  <si>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</si>
  <si>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</si>
  <si>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</si>
  <si>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</si>
  <si>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</si>
  <si>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</si>
  <si>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</si>
  <si>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</si>
  <si>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</si>
  <si>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</si>
  <si>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</si>
  <si>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</si>
  <si>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</si>
  <si>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</si>
  <si>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</si>
  <si>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</si>
  <si>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</si>
  <si>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</si>
  <si>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</si>
  <si>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</si>
  <si>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</si>
  <si>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</si>
  <si>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</si>
  <si>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</si>
  <si>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</si>
  <si>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</si>
  <si>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</si>
  <si>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</si>
  <si>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</si>
  <si>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</si>
  <si>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</si>
  <si>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</si>
  <si>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</si>
  <si>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</si>
  <si>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</si>
  <si>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</si>
  <si>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</si>
  <si>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</si>
  <si>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</si>
  <si>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</si>
  <si>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</si>
  <si>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</si>
  <si>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</si>
  <si>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</si>
  <si>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</si>
  <si>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</si>
  <si>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</si>
  <si>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</si>
  <si>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</si>
  <si>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</si>
  <si>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</si>
  <si>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</si>
  <si>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</si>
  <si>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</si>
  <si>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</si>
  <si>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</si>
  <si>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</si>
  <si>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</si>
  <si>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</si>
  <si>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</si>
  <si>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</si>
  <si>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</si>
  <si>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</si>
  <si>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</si>
  <si>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</si>
  <si>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</si>
  <si>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</si>
  <si>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</si>
  <si>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</si>
  <si>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</si>
  <si>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</si>
  <si>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</si>
  <si>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</si>
  <si>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</si>
  <si>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</si>
  <si>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</si>
  <si>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</si>
  <si>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</si>
  <si>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</si>
  <si>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</si>
  <si>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</si>
  <si>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</si>
  <si>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</si>
  <si>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</si>
  <si>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</si>
  <si>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</si>
  <si>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</si>
  <si>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</si>
  <si>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</si>
  <si>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</si>
  <si>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</si>
  <si>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</si>
  <si>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</si>
  <si>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</si>
  <si>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</si>
  <si>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</si>
  <si>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</si>
  <si>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</si>
  <si>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</si>
  <si>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</si>
  <si>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</si>
  <si>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</si>
  <si>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</si>
  <si>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</si>
  <si>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</si>
  <si>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</si>
  <si>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</si>
  <si>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</si>
  <si>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</si>
  <si>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</si>
  <si>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</si>
  <si>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</si>
  <si>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</si>
  <si>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</si>
  <si>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</si>
  <si>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</si>
  <si>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</si>
  <si>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</si>
  <si>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</si>
  <si>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</si>
  <si>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</si>
  <si>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</si>
  <si>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</si>
  <si>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</si>
  <si>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</si>
  <si>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</si>
  <si>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</si>
  <si>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</si>
  <si>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</si>
  <si>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</si>
  <si>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</si>
  <si>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</si>
  <si>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</si>
  <si>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</si>
  <si>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</si>
  <si>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</si>
  <si>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</si>
  <si>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</si>
  <si>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</si>
  <si>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</si>
  <si>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</si>
  <si>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</si>
  <si>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</si>
  <si>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</si>
  <si>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</si>
  <si>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</si>
  <si>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</si>
  <si>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</si>
  <si>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</si>
  <si>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</si>
  <si>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</si>
  <si>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</si>
  <si>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</si>
  <si>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</si>
  <si>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</si>
  <si>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</si>
  <si>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</si>
  <si>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</si>
  <si>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</si>
  <si>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</si>
  <si>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</si>
  <si>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</si>
  <si>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</si>
  <si>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</si>
  <si>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</si>
  <si>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</si>
  <si>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</si>
  <si>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</si>
  <si>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</si>
  <si>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</si>
  <si>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</si>
  <si>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</si>
  <si>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</si>
  <si>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</si>
  <si>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</si>
  <si>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</si>
  <si>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</si>
  <si>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</si>
  <si>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</si>
  <si>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</si>
  <si>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</si>
  <si>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</si>
  <si>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</si>
  <si>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</si>
  <si>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</si>
  <si>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</si>
  <si>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</si>
  <si>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</si>
  <si>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</si>
  <si>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</si>
  <si>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</si>
  <si>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</si>
  <si>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</si>
  <si>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</si>
  <si>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</si>
  <si>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</si>
  <si>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</si>
  <si>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</si>
  <si>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</si>
  <si>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</si>
  <si>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</si>
  <si>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</si>
  <si>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</si>
  <si>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</si>
  <si>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</si>
  <si>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</si>
  <si>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</si>
  <si>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</si>
  <si>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</si>
  <si>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</si>
  <si>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</si>
  <si>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</si>
  <si>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</si>
  <si>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</si>
  <si>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</si>
  <si>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</si>
  <si>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</si>
  <si>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</si>
  <si>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</si>
  <si>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</si>
  <si>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</si>
  <si>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</si>
  <si>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</si>
  <si>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</si>
  <si>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</si>
  <si>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</si>
  <si>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</si>
  <si>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</si>
  <si>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</si>
  <si>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</si>
  <si>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</si>
  <si>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</si>
  <si>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</si>
  <si>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</si>
  <si>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</si>
  <si>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</si>
  <si>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</si>
  <si>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</si>
  <si>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</si>
  <si>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</si>
  <si>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</si>
  <si>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</si>
  <si>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</si>
  <si>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</si>
  <si>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</si>
  <si>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</si>
  <si>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</si>
  <si>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</si>
  <si>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</si>
  <si>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</si>
  <si>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</si>
  <si>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</si>
  <si>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</si>
  <si>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</si>
  <si>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</si>
  <si>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</si>
  <si>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</si>
  <si>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</si>
  <si>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</si>
  <si>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</si>
  <si>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</si>
  <si>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</si>
  <si>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</si>
  <si>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</si>
  <si>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</si>
  <si>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</si>
  <si>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</si>
  <si>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</si>
  <si>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</si>
  <si>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</si>
  <si>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</si>
  <si>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</si>
  <si>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</si>
  <si>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</si>
  <si>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</si>
  <si>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</si>
  <si>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</si>
  <si>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</si>
  <si>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</si>
  <si>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</si>
  <si>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</si>
  <si>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</si>
  <si>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</si>
  <si>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</si>
  <si>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</si>
  <si>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</si>
  <si>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</si>
  <si>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</si>
  <si>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</si>
  <si>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</si>
  <si>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</si>
  <si>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</si>
  <si>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</si>
  <si>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</si>
  <si>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</si>
  <si>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</si>
  <si>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</si>
  <si>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</si>
  <si>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</si>
  <si>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</si>
  <si>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</si>
  <si>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</si>
  <si>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</si>
  <si>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</si>
  <si>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</si>
  <si>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</si>
  <si>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</si>
  <si>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</si>
  <si>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</si>
  <si>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</si>
  <si>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</si>
  <si>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</si>
  <si>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</si>
  <si>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</si>
  <si>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</si>
  <si>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</si>
  <si>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</si>
  <si>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</si>
  <si>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</si>
  <si>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</si>
  <si>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</si>
  <si>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</si>
  <si>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</si>
  <si>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</si>
  <si>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</si>
  <si>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</si>
  <si>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</si>
  <si>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</si>
  <si>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</si>
  <si>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</si>
  <si>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</si>
  <si>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</si>
  <si>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</si>
  <si>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</si>
  <si>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</si>
  <si>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</si>
  <si>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</si>
  <si>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</si>
  <si>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</si>
  <si>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</si>
  <si>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</si>
  <si>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</si>
  <si>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</si>
  <si>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</si>
  <si>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</si>
  <si>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</si>
  <si>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</si>
  <si>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</si>
  <si>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</si>
  <si>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</si>
  <si>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</si>
  <si>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</si>
  <si>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</si>
  <si>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</si>
  <si>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</si>
  <si>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</si>
  <si>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</si>
  <si>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</si>
  <si>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</si>
  <si>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</si>
  <si>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</si>
  <si>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</si>
  <si>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</si>
  <si>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</si>
  <si>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</si>
  <si>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</si>
  <si>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</si>
  <si>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</si>
  <si>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</si>
  <si>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</si>
  <si>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</si>
  <si>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</si>
  <si>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</si>
  <si>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</si>
  <si>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</si>
  <si>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</si>
  <si>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</si>
  <si>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</si>
  <si>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</si>
  <si>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</si>
  <si>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</si>
  <si>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</si>
  <si>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</si>
  <si>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</si>
  <si>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</si>
  <si>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</si>
  <si>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</si>
  <si>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</si>
  <si>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</si>
  <si>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</si>
  <si>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</si>
  <si>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</si>
  <si>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</si>
  <si>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</si>
  <si>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</si>
  <si>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</si>
  <si>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</si>
  <si>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</si>
  <si>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</si>
  <si>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</si>
  <si>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</si>
  <si>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</si>
  <si>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</si>
  <si>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</si>
  <si>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</si>
  <si>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</si>
  <si>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</si>
  <si>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</si>
  <si>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</si>
  <si>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</si>
  <si>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</si>
  <si>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</si>
  <si>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</si>
  <si>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</si>
  <si>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</si>
  <si>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</si>
  <si>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</si>
  <si>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</si>
  <si>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</si>
  <si>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</si>
  <si>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</si>
  <si>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</si>
  <si>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</si>
  <si>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</si>
  <si>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</si>
  <si>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</si>
  <si>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</si>
  <si>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</si>
  <si>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</si>
  <si>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</si>
  <si>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</si>
  <si>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</si>
  <si>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</si>
  <si>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</si>
  <si>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</si>
  <si>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</si>
  <si>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</si>
  <si>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</si>
  <si>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</si>
  <si>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</si>
  <si>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</si>
  <si>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</si>
  <si>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</si>
  <si>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</si>
  <si>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</si>
  <si>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</si>
  <si>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</si>
  <si>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</si>
  <si>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</si>
  <si>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</si>
  <si>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</si>
  <si>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</si>
  <si>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</si>
  <si>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</si>
  <si>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</si>
  <si>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</si>
  <si>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</si>
  <si>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</si>
  <si>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</si>
  <si>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</si>
  <si>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</si>
  <si>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</si>
  <si>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</si>
  <si>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</si>
  <si>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</si>
  <si>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</si>
  <si>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</si>
  <si>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</si>
  <si>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</si>
  <si>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</si>
  <si>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</si>
  <si>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</si>
  <si>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</si>
  <si>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</si>
  <si>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</si>
  <si>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</si>
  <si>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</si>
  <si>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</si>
  <si>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</si>
  <si>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</si>
  <si>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</si>
  <si>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</si>
  <si>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</si>
  <si>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</si>
  <si>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</si>
  <si>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</si>
  <si>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</si>
  <si>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</si>
  <si>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</si>
  <si>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</si>
  <si>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</si>
  <si>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</si>
  <si>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</si>
  <si>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</si>
  <si>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</si>
  <si>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</si>
  <si>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</si>
  <si>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</si>
  <si>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</si>
  <si>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</si>
  <si>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</si>
  <si>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</si>
  <si>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</si>
  <si>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</si>
  <si>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</si>
  <si>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</si>
  <si>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</si>
  <si>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</si>
  <si>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</si>
  <si>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</si>
  <si>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</si>
  <si>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</si>
  <si>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</si>
  <si>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</si>
  <si>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</si>
  <si>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</si>
  <si>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</si>
  <si>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</si>
  <si>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</si>
  <si>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</si>
  <si>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</si>
  <si>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</si>
  <si>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</si>
  <si>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</si>
  <si>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</si>
  <si>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</si>
  <si>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</si>
  <si>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</si>
  <si>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</si>
  <si>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</si>
  <si>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</si>
  <si>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</si>
  <si>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</si>
  <si>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</si>
  <si>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</si>
  <si>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</si>
  <si>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</si>
  <si>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</si>
  <si>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</si>
  <si>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</si>
  <si>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</si>
  <si>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</si>
  <si>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</si>
  <si>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</si>
  <si>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</si>
  <si>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</si>
  <si>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</si>
  <si>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</si>
  <si>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</si>
  <si>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</si>
  <si>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</si>
  <si>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</si>
  <si>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</si>
  <si>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</si>
  <si>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</si>
  <si>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</si>
  <si>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</si>
  <si>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</si>
  <si>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</si>
  <si>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</si>
  <si>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</si>
  <si>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</si>
  <si>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</si>
  <si>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</si>
  <si>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</si>
  <si>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</si>
  <si>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</si>
  <si>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</si>
  <si>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</si>
  <si>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</si>
  <si>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</si>
  <si>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</si>
  <si>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</si>
  <si>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</si>
  <si>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</si>
  <si>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</si>
  <si>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</si>
  <si>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</si>
  <si>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</si>
  <si>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</si>
  <si>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</si>
  <si>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</si>
  <si>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</si>
  <si>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</si>
  <si>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</si>
  <si>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</si>
  <si>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</si>
  <si>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</si>
  <si>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</si>
  <si>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</si>
  <si>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</si>
  <si>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</si>
  <si>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</si>
  <si>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</si>
  <si>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</si>
  <si>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</si>
  <si>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</si>
  <si>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</si>
  <si>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</si>
  <si>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</si>
  <si>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</si>
  <si>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</si>
  <si>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</si>
  <si>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</si>
  <si>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</si>
  <si>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</si>
  <si>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</si>
  <si>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</si>
  <si>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</si>
  <si>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</si>
  <si>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</si>
  <si>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</si>
  <si>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</si>
  <si>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</si>
  <si>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</si>
  <si>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</si>
  <si>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</si>
  <si>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</si>
  <si>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</si>
  <si>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</si>
  <si>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</si>
  <si>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</si>
  <si>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</si>
  <si>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</si>
  <si>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</si>
  <si>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</si>
  <si>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</si>
  <si>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</si>
  <si>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</si>
  <si>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</si>
  <si>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</si>
  <si>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</si>
  <si>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</si>
  <si>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</si>
  <si>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</si>
  <si>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</si>
  <si>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</si>
  <si>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</si>
  <si>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</si>
  <si>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</si>
  <si>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</si>
  <si>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</si>
  <si>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</si>
  <si>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</si>
  <si>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</si>
  <si>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</si>
  <si>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</si>
  <si>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</si>
  <si>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</si>
  <si>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</si>
  <si>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</si>
  <si>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</si>
  <si>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</si>
  <si>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</si>
  <si>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</si>
  <si>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</si>
  <si>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</si>
  <si>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</si>
  <si>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</si>
  <si>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</si>
  <si>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</si>
  <si>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</si>
  <si>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</si>
  <si>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</si>
  <si>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</si>
  <si>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</si>
  <si>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</si>
  <si>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</si>
  <si>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</si>
  <si>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</si>
  <si>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</si>
  <si>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</si>
  <si>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</si>
  <si>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</si>
  <si>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</si>
  <si>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</si>
  <si>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</si>
  <si>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</si>
  <si>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</si>
  <si>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</si>
  <si>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</si>
  <si>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</si>
  <si>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</si>
  <si>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</si>
  <si>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</si>
  <si>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</si>
  <si>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</si>
  <si>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</si>
  <si>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</si>
  <si>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</si>
  <si>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</si>
  <si>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</si>
  <si>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</si>
  <si>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</si>
  <si>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</si>
  <si>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</si>
  <si>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</si>
  <si>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</si>
  <si>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</si>
  <si>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</si>
  <si>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</si>
  <si>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</si>
  <si>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</si>
  <si>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</si>
  <si>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</si>
  <si>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</si>
  <si>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</si>
  <si>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</si>
  <si>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</si>
  <si>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</si>
  <si>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</si>
  <si>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</si>
  <si>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</si>
  <si>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</si>
  <si>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</si>
  <si>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</si>
  <si>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</si>
  <si>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</si>
  <si>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</si>
  <si>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</si>
  <si>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</si>
  <si>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</si>
  <si>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</si>
  <si>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</si>
  <si>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</si>
  <si>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</si>
  <si>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</si>
  <si>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</si>
  <si>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</si>
  <si>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</si>
  <si>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</si>
  <si>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</si>
  <si>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</si>
  <si>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</si>
  <si>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</si>
  <si>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</si>
  <si>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</si>
  <si>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</si>
  <si>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</si>
  <si>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</si>
  <si>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</si>
  <si>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</si>
  <si>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</si>
  <si>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</si>
  <si>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</si>
  <si>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</si>
  <si>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</si>
  <si>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</si>
  <si>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</si>
  <si>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</si>
  <si>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</si>
  <si>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</si>
  <si>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</si>
  <si>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</si>
  <si>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</si>
  <si>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</si>
  <si>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</si>
  <si>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</si>
  <si>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</si>
  <si>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</si>
  <si>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</si>
  <si>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</si>
  <si>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</si>
  <si>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</si>
  <si>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</si>
  <si>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</si>
  <si>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</si>
  <si>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</si>
  <si>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</si>
  <si>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</si>
  <si>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</si>
  <si>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</si>
  <si>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</si>
  <si>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</si>
  <si>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</si>
  <si>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</si>
  <si>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</si>
  <si>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</si>
  <si>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</si>
  <si>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</si>
  <si>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</si>
  <si>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</si>
  <si>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</si>
  <si>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</si>
  <si>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</si>
  <si>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</si>
  <si>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</si>
  <si>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</si>
  <si>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</si>
  <si>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</si>
  <si>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</si>
  <si>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</si>
  <si>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</si>
  <si>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</si>
  <si>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</si>
  <si>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</si>
  <si>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</si>
  <si>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</si>
  <si>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</si>
  <si>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</si>
  <si>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</si>
  <si>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</si>
  <si>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</si>
  <si>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</si>
  <si>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</si>
  <si>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</si>
  <si>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</si>
  <si>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</si>
  <si>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</si>
  <si>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</si>
  <si>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</si>
  <si>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</si>
  <si>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</si>
  <si>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</si>
  <si>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</si>
  <si>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</si>
  <si>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</si>
  <si>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</si>
  <si>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</si>
  <si>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</si>
  <si>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</si>
  <si>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</si>
  <si>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</si>
  <si>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</si>
  <si>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</si>
  <si>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</si>
  <si>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</si>
  <si>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</si>
  <si>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</si>
  <si>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</si>
  <si>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</si>
  <si>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</si>
  <si>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</si>
  <si>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</si>
  <si>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</si>
  <si>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</si>
  <si>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</si>
  <si>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</si>
  <si>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</si>
  <si>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</si>
  <si>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</si>
  <si>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</si>
  <si>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</si>
  <si>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</si>
  <si>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</si>
  <si>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</si>
  <si>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</si>
  <si>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</si>
  <si>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</si>
  <si>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</si>
  <si>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</si>
  <si>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</si>
  <si>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</si>
  <si>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</si>
  <si>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</si>
  <si>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</si>
  <si>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</si>
  <si>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</si>
  <si>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</si>
  <si>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</si>
  <si>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</si>
  <si>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</si>
  <si>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</si>
  <si>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</si>
  <si>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</si>
  <si>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</si>
  <si>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</si>
  <si>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</si>
  <si>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</si>
  <si>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</si>
  <si>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</si>
  <si>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</si>
  <si>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</si>
  <si>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</si>
  <si>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</si>
  <si>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</si>
  <si>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</si>
  <si>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</si>
  <si>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</si>
  <si>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</si>
  <si>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</si>
  <si>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</si>
  <si>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</si>
  <si>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</si>
  <si>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</si>
  <si>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</si>
  <si>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</si>
  <si>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</si>
  <si>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</si>
  <si>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</si>
  <si>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</si>
  <si>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</si>
  <si>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</si>
  <si>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</si>
  <si>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</si>
  <si>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</si>
  <si>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</si>
  <si>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</si>
  <si>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</si>
  <si>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</si>
  <si>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</si>
  <si>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</si>
  <si>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</si>
  <si>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</si>
  <si>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</si>
  <si>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</si>
  <si>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</si>
  <si>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</si>
  <si>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</si>
  <si>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</si>
  <si>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</si>
  <si>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</si>
  <si>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</si>
  <si>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</si>
  <si>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</si>
  <si>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</si>
  <si>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</si>
  <si>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</si>
  <si>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</si>
  <si>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</si>
  <si>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</si>
  <si>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</si>
  <si>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</si>
  <si>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</si>
  <si>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</si>
  <si>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</si>
  <si>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</si>
  <si>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</si>
  <si>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</si>
  <si>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</si>
  <si>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</si>
  <si>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</si>
  <si>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</si>
  <si>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</si>
  <si>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</si>
  <si>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</si>
  <si>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</si>
  <si>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</si>
  <si>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</si>
  <si>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</si>
  <si>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</si>
  <si>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</si>
  <si>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</si>
  <si>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</si>
  <si>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</si>
  <si>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</si>
  <si>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</si>
  <si>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</si>
  <si>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</si>
  <si>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</si>
  <si>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</si>
  <si>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</si>
  <si>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</si>
  <si>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</si>
  <si>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</si>
  <si>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</si>
  <si>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</si>
  <si>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</si>
  <si>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</si>
  <si>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</si>
  <si>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</si>
  <si>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</si>
  <si>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</si>
  <si>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</si>
  <si>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</si>
  <si>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</si>
  <si>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</si>
  <si>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</si>
  <si>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</si>
  <si>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</si>
  <si>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</si>
  <si>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</si>
  <si>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</si>
  <si>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</si>
  <si>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</si>
  <si>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</si>
  <si>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</si>
  <si>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</si>
  <si>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</si>
  <si>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</si>
  <si>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</si>
  <si>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</si>
  <si>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</si>
  <si>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</si>
  <si>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</si>
  <si>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</si>
  <si>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</si>
  <si>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</si>
  <si>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</si>
  <si>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</si>
  <si>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</si>
  <si>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</si>
  <si>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</si>
  <si>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</si>
  <si>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</si>
  <si>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</si>
  <si>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</si>
  <si>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</si>
  <si>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</si>
  <si>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</si>
  <si>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</si>
  <si>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</si>
  <si>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</si>
  <si>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</si>
  <si>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</si>
  <si>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</si>
  <si>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</si>
  <si>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</si>
  <si>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</si>
  <si>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</si>
  <si>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</si>
  <si>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</si>
  <si>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</si>
  <si>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</si>
  <si>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</si>
  <si>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</si>
  <si>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</si>
  <si>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</si>
  <si>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</si>
  <si>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</si>
  <si>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</si>
  <si>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</si>
  <si>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</si>
  <si>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</si>
  <si>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</si>
  <si>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</si>
  <si>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</si>
  <si>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</si>
  <si>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</si>
  <si>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</si>
  <si>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</si>
  <si>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</si>
  <si>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</si>
  <si>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</si>
  <si>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</si>
  <si>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</si>
  <si>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</si>
  <si>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</si>
  <si>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</si>
  <si>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</si>
  <si>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</si>
  <si>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</si>
  <si>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</si>
  <si>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</si>
  <si>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</si>
  <si>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</si>
  <si>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</si>
  <si>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</si>
  <si>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</si>
  <si>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</si>
  <si>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</si>
  <si>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</si>
  <si>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</si>
  <si>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</si>
  <si>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</si>
  <si>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</si>
  <si>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</si>
  <si>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</si>
  <si>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</si>
  <si>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</si>
  <si>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</si>
  <si>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</si>
  <si>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</si>
  <si>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</si>
  <si>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</si>
  <si>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</si>
  <si>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</si>
  <si>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</si>
  <si>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</si>
  <si>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</si>
  <si>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</si>
  <si>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</si>
  <si>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</si>
  <si>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</si>
  <si>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</si>
  <si>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</si>
  <si>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</si>
  <si>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</si>
  <si>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</si>
  <si>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</si>
  <si>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</si>
  <si>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</si>
  <si>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</si>
  <si>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</si>
  <si>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</si>
  <si>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</si>
  <si>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</si>
  <si>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</si>
  <si>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</si>
  <si>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</si>
  <si>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</si>
  <si>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</si>
  <si>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</si>
  <si>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</si>
  <si>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</si>
  <si>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</si>
  <si>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</si>
  <si>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</si>
  <si>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</si>
  <si>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</si>
  <si>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</si>
  <si>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</si>
  <si>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</si>
  <si>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</si>
  <si>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</si>
  <si>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</si>
  <si>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</si>
  <si>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</si>
  <si>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</si>
  <si>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</si>
  <si>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</si>
  <si>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</si>
  <si>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</si>
  <si>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</si>
  <si>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</si>
  <si>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</si>
  <si>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</si>
  <si>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</si>
  <si>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</si>
  <si>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</si>
  <si>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</si>
  <si>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</si>
  <si>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</si>
  <si>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</si>
  <si>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</si>
  <si>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</si>
  <si>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</si>
  <si>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</si>
  <si>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</si>
  <si>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</si>
  <si>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</si>
  <si>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</si>
  <si>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</si>
  <si>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</si>
  <si>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</si>
  <si>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</si>
  <si>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</si>
  <si>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</si>
  <si>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</si>
  <si>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</si>
  <si>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</si>
  <si>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</si>
  <si>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</si>
  <si>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</si>
  <si>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</si>
  <si>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</si>
  <si>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</si>
  <si>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</si>
  <si>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</si>
  <si>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</si>
  <si>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</si>
  <si>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</si>
  <si>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</si>
  <si>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</si>
  <si>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</si>
  <si>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</si>
  <si>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</si>
  <si>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</si>
  <si>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</si>
  <si>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</si>
  <si>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</si>
  <si>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</si>
  <si>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</si>
  <si>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</si>
  <si>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</si>
  <si>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</si>
  <si>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</si>
  <si>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</si>
  <si>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</si>
  <si>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</si>
  <si>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</si>
  <si>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</si>
  <si>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</si>
  <si>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</si>
  <si>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</si>
  <si>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</si>
  <si>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</si>
  <si>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</si>
  <si>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</si>
  <si>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</si>
  <si>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</si>
  <si>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</si>
  <si>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</si>
  <si>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</si>
  <si>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</si>
  <si>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</si>
  <si>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</si>
  <si>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</si>
  <si>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</si>
  <si>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</si>
  <si>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</si>
  <si>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</si>
  <si>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</si>
  <si>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</si>
  <si>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</si>
  <si>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</si>
  <si>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</si>
  <si>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</si>
  <si>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</si>
  <si>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</si>
  <si>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</si>
  <si>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</si>
  <si>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</si>
  <si>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</si>
  <si>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</si>
  <si>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</si>
  <si>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</si>
  <si>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</si>
  <si>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</si>
  <si>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</si>
  <si>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</si>
  <si>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</si>
  <si>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</si>
  <si>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</si>
  <si>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</si>
  <si>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</si>
  <si>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</si>
  <si>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</si>
  <si>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</si>
  <si>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</si>
  <si>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</si>
  <si>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</si>
  <si>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</si>
  <si>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</si>
  <si>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</si>
  <si>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</si>
  <si>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</si>
  <si>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</si>
  <si>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</si>
  <si>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</si>
  <si>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</si>
  <si>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</si>
  <si>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</si>
  <si>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</si>
  <si>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</si>
  <si>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</si>
  <si>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</si>
  <si>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</si>
  <si>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</si>
  <si>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</si>
  <si>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</si>
  <si>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</si>
  <si>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</si>
  <si>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</si>
  <si>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</si>
  <si>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</si>
  <si>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</si>
  <si>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</si>
  <si>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</si>
  <si>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</si>
  <si>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</si>
  <si>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</si>
  <si>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</si>
  <si>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</si>
  <si>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</si>
  <si>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</si>
  <si>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</si>
  <si>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</si>
  <si>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</si>
  <si>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</si>
  <si>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</si>
  <si>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</si>
  <si>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</si>
  <si>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</si>
  <si>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</si>
  <si>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</si>
  <si>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</si>
  <si>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</si>
  <si>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</si>
  <si>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</si>
  <si>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</si>
  <si>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</si>
  <si>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</si>
  <si>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</si>
  <si>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</si>
  <si>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</si>
  <si>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</si>
  <si>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</si>
  <si>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</si>
  <si>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</si>
  <si>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</si>
  <si>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</si>
  <si>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</si>
  <si>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</si>
  <si>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</si>
  <si>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</si>
  <si>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</si>
  <si>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</si>
  <si>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</si>
  <si>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</si>
  <si>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</si>
  <si>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</si>
  <si>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</si>
  <si>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</si>
  <si>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</si>
  <si>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</si>
  <si>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</si>
  <si>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</si>
  <si>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</si>
  <si>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</si>
  <si>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</si>
  <si>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</si>
  <si>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</si>
  <si>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</si>
  <si>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</si>
  <si>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</si>
  <si>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</si>
  <si>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</si>
  <si>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</si>
  <si>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</si>
  <si>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</si>
  <si>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</si>
  <si>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</si>
  <si>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</si>
  <si>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</si>
  <si>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</si>
  <si>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</si>
  <si>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</si>
  <si>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</si>
  <si>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</si>
  <si>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</si>
  <si>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</si>
  <si>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</si>
  <si>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</si>
  <si>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</si>
  <si>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</si>
  <si>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</si>
  <si>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</si>
  <si>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</si>
  <si>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</si>
  <si>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</si>
  <si>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</si>
  <si>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</si>
  <si>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</si>
  <si>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</si>
  <si>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</si>
  <si>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</si>
  <si>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</si>
  <si>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</si>
  <si>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</si>
  <si>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</si>
  <si>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</si>
  <si>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</si>
  <si>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</si>
  <si>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</si>
  <si>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</si>
  <si>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</si>
  <si>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</si>
  <si>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</si>
  <si>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</si>
  <si>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</si>
  <si>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</si>
  <si>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</si>
  <si>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</si>
  <si>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</si>
  <si>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</si>
  <si>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</si>
  <si>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</si>
  <si>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</si>
  <si>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</si>
  <si>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</si>
  <si>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</si>
  <si>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</si>
  <si>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</si>
  <si>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</si>
  <si>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</si>
  <si>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</si>
  <si>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</si>
  <si>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</si>
  <si>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</si>
  <si>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</si>
  <si>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</si>
  <si>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</si>
  <si>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</si>
  <si>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</si>
  <si>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</si>
  <si>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</si>
  <si>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</si>
  <si>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</si>
  <si>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</si>
  <si>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</si>
  <si>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</si>
  <si>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</si>
  <si>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</si>
  <si>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</si>
  <si>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</si>
  <si>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</si>
  <si>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</si>
  <si>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</si>
  <si>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</si>
  <si>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</si>
  <si>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</si>
  <si>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</si>
  <si>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</si>
  <si>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</si>
  <si>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</si>
  <si>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</si>
  <si>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</si>
  <si>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</si>
  <si>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</si>
  <si>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</si>
  <si>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</si>
  <si>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</si>
  <si>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</si>
  <si>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</si>
  <si>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</si>
  <si>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</si>
  <si>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</si>
  <si>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</si>
  <si>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</si>
  <si>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</si>
  <si>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</si>
  <si>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</si>
  <si>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</si>
  <si>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</si>
  <si>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</si>
  <si>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</si>
  <si>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</si>
  <si>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</si>
  <si>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</si>
  <si>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</si>
  <si>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</si>
  <si>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</si>
  <si>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</si>
  <si>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</si>
  <si>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</si>
  <si>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</si>
  <si>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</si>
  <si>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</si>
  <si>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</si>
  <si>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</si>
  <si>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</si>
  <si>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</si>
  <si>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</si>
  <si>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</si>
  <si>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</si>
  <si>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</si>
  <si>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</si>
  <si>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</si>
  <si>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</si>
  <si>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</si>
  <si>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</si>
  <si>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</si>
  <si>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</si>
  <si>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</si>
  <si>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</si>
  <si>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</si>
  <si>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</si>
  <si>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</si>
  <si>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</si>
  <si>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</si>
  <si>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</si>
  <si>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</si>
  <si>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</si>
  <si>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</si>
  <si>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</si>
  <si>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</si>
  <si>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</si>
  <si>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</si>
  <si>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</si>
  <si>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</si>
  <si>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</si>
  <si>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</si>
  <si>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</si>
  <si>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</si>
  <si>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</si>
  <si>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</si>
  <si>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</si>
  <si>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</si>
  <si>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</si>
  <si>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</si>
  <si>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</si>
  <si>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</si>
  <si>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</si>
  <si>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</si>
  <si>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</si>
  <si>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</si>
  <si>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</si>
  <si>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</si>
  <si>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</si>
  <si>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</si>
  <si>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</si>
  <si>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</si>
  <si>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</si>
  <si>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</si>
  <si>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</si>
  <si>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</si>
  <si>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</si>
  <si>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</si>
  <si>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</si>
  <si>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</si>
  <si>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</si>
  <si>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</si>
  <si>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</si>
  <si>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</si>
  <si>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</si>
  <si>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</si>
  <si>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</si>
  <si>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</si>
  <si>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</si>
  <si>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</si>
  <si>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</si>
  <si>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</si>
  <si>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</si>
  <si>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</si>
  <si>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</si>
  <si>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</si>
  <si>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</si>
  <si>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</si>
  <si>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</si>
  <si>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</si>
  <si>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</si>
  <si>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</si>
  <si>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</si>
  <si>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</si>
  <si>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</si>
  <si>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</si>
  <si>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</si>
  <si>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</si>
  <si>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</si>
  <si>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</si>
  <si>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</si>
  <si>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</si>
  <si>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</si>
  <si>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</si>
  <si>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</si>
  <si>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</si>
  <si>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</si>
  <si>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</si>
  <si>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</si>
  <si>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</si>
  <si>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</si>
  <si>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</si>
  <si>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</si>
  <si>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</si>
  <si>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</si>
  <si>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</si>
  <si>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</si>
  <si>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</si>
  <si>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</si>
  <si>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</si>
  <si>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</si>
  <si>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</si>
  <si>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</si>
  <si>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</si>
  <si>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</si>
  <si>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</si>
  <si>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</si>
  <si>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</si>
  <si>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</si>
  <si>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</si>
  <si>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</si>
  <si>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</si>
  <si>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</si>
  <si>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</si>
  <si>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</si>
  <si>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</si>
  <si>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</si>
  <si>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</si>
  <si>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</si>
  <si>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</si>
  <si>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</si>
  <si>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</si>
  <si>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</si>
  <si>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</si>
  <si>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</si>
  <si>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</si>
  <si>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</si>
  <si>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</si>
  <si>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</si>
  <si>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</si>
  <si>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</si>
  <si>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</si>
  <si>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</si>
  <si>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</si>
  <si>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</si>
  <si>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</si>
  <si>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</si>
  <si>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</si>
  <si>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</si>
  <si>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</si>
  <si>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</si>
  <si>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</si>
  <si>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</si>
  <si>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</si>
  <si>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</si>
  <si>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</si>
  <si>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</si>
  <si>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</si>
  <si>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</si>
  <si>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</si>
  <si>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</si>
  <si>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</si>
  <si>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</si>
  <si>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</si>
  <si>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</si>
  <si>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</si>
  <si>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</si>
  <si>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</si>
  <si>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</si>
  <si>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</si>
  <si>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</si>
  <si>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</si>
  <si>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</si>
  <si>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</si>
  <si>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</si>
  <si>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</si>
  <si>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</si>
  <si>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</si>
  <si>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</si>
  <si>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</si>
  <si>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</si>
  <si>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</si>
  <si>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</si>
  <si>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</si>
  <si>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</si>
  <si>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</si>
  <si>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</si>
  <si>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</si>
  <si>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</si>
  <si>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</si>
  <si>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</si>
  <si>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</si>
  <si>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</si>
  <si>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</si>
  <si>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</si>
  <si>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</si>
  <si>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</si>
  <si>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</si>
  <si>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</si>
  <si>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</si>
  <si>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</si>
  <si>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</si>
  <si>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</si>
  <si>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</si>
  <si>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</si>
  <si>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</si>
  <si>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</si>
  <si>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</si>
  <si>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</si>
  <si>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</si>
  <si>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</si>
  <si>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</si>
  <si>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</si>
  <si>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</si>
  <si>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</si>
  <si>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</si>
  <si>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</si>
  <si>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</si>
  <si>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</si>
  <si>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</si>
  <si>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</si>
  <si>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</si>
  <si>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</si>
  <si>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</si>
  <si>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</si>
  <si>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</si>
  <si>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</si>
  <si>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</si>
  <si>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</si>
  <si>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</si>
  <si>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</si>
  <si>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</si>
  <si>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</si>
  <si>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</si>
  <si>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</si>
  <si>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</si>
  <si>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</si>
  <si>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</si>
  <si>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</si>
  <si>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</si>
  <si>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</si>
  <si>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</si>
  <si>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</si>
  <si>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</si>
  <si>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</si>
  <si>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</si>
  <si>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</si>
  <si>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</si>
  <si>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</si>
  <si>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</si>
  <si>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</si>
  <si>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</si>
  <si>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</si>
  <si>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</si>
  <si>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</si>
  <si>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</si>
  <si>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</si>
  <si>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</si>
  <si>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</si>
  <si>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</si>
  <si>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</si>
  <si>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</si>
  <si>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</si>
  <si>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</si>
  <si>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</si>
  <si>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</si>
  <si>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</si>
  <si>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</si>
  <si>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</si>
  <si>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</si>
  <si>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</si>
  <si>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</si>
  <si>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</si>
  <si>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</si>
  <si>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</si>
  <si>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</si>
  <si>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</si>
  <si>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</si>
  <si>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</si>
  <si>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</si>
  <si>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</si>
  <si>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</si>
  <si>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</si>
  <si>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</si>
  <si>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</si>
  <si>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</si>
  <si>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</si>
  <si>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</si>
  <si>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</si>
  <si>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</si>
  <si>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</si>
  <si>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</si>
  <si>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</si>
  <si>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</si>
  <si>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</si>
  <si>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</si>
  <si>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</si>
  <si>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</si>
  <si>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</si>
  <si>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</si>
  <si>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</si>
  <si>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</si>
  <si>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</si>
  <si>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</si>
  <si>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</si>
  <si>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</si>
  <si>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</si>
  <si>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</si>
  <si>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</si>
  <si>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</si>
  <si>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</si>
  <si>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</si>
  <si>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</si>
  <si>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</si>
  <si>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</si>
  <si>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</si>
  <si>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</si>
  <si>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</si>
  <si>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</si>
  <si>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</si>
  <si>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</si>
  <si>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</si>
  <si>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</si>
  <si>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</si>
  <si>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</si>
  <si>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</si>
  <si>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</si>
  <si>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</si>
  <si>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</si>
  <si>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</si>
  <si>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</si>
  <si>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</si>
  <si>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</si>
  <si>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</si>
  <si>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</si>
  <si>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</si>
  <si>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</si>
  <si>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</si>
  <si>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</si>
  <si>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</si>
  <si>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</si>
  <si>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</si>
  <si>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</si>
  <si>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</si>
  <si>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</si>
  <si>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</si>
  <si>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</si>
  <si>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</si>
  <si>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</si>
  <si>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</si>
  <si>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</si>
  <si>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</si>
  <si>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</si>
  <si>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</si>
  <si>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</si>
  <si>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</si>
  <si>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</si>
  <si>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</si>
  <si>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</si>
  <si>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</si>
  <si>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</si>
  <si>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</si>
  <si>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</si>
  <si>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</si>
  <si>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</si>
  <si>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</si>
  <si>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</si>
  <si>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</si>
  <si>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</si>
  <si>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</si>
  <si>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</si>
  <si>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</si>
  <si>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</si>
  <si>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</si>
  <si>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</si>
  <si>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</si>
  <si>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</si>
  <si>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</si>
  <si>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</si>
  <si>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</si>
  <si>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</si>
  <si>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</si>
  <si>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</si>
  <si>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</si>
  <si>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</si>
  <si>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</si>
  <si>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</si>
  <si>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</si>
  <si>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</si>
  <si>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</si>
  <si>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</si>
  <si>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</si>
  <si>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</si>
  <si>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</si>
  <si>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</si>
  <si>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</si>
  <si>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</si>
  <si>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</si>
  <si>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</si>
  <si>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</si>
  <si>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</si>
  <si>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</si>
  <si>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</si>
  <si>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</si>
  <si>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</si>
  <si>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</si>
  <si>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</si>
  <si>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</si>
  <si>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</si>
  <si>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</si>
  <si>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</si>
  <si>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</si>
  <si>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</si>
  <si>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</si>
  <si>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</si>
  <si>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</si>
  <si>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</si>
  <si>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</si>
  <si>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</si>
  <si>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</si>
  <si>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</si>
  <si>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</si>
  <si>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</si>
  <si>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</si>
  <si>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</si>
  <si>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</si>
  <si>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</si>
  <si>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</si>
  <si>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</si>
  <si>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</si>
  <si>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</si>
  <si>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</si>
  <si>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</si>
  <si>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</si>
  <si>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</si>
  <si>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</si>
  <si>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</si>
  <si>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</si>
  <si>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</si>
  <si>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</si>
  <si>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</si>
  <si>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</si>
  <si>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</si>
  <si>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</si>
  <si>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</si>
  <si>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</si>
  <si>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</si>
  <si>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</si>
  <si>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</si>
  <si>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</si>
  <si>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</si>
  <si>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</si>
  <si>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</si>
  <si>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</si>
  <si>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</si>
  <si>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</si>
  <si>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</si>
  <si>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</si>
  <si>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</si>
  <si>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</si>
  <si>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</si>
  <si>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</si>
  <si>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</si>
  <si>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</si>
  <si>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</si>
  <si>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</si>
  <si>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</si>
  <si>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</si>
  <si>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</si>
  <si>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</si>
  <si>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</si>
  <si>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</si>
  <si>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</si>
  <si>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</si>
  <si>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</si>
  <si>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</si>
  <si>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</si>
  <si>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</si>
  <si>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</si>
  <si>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</si>
  <si>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</si>
  <si>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</si>
  <si>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</si>
  <si>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</si>
  <si>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</si>
  <si>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</si>
  <si>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</si>
  <si>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</si>
  <si>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</si>
  <si>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</si>
  <si>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</si>
  <si>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</si>
  <si>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</si>
  <si>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</si>
  <si>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</si>
  <si>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</si>
  <si>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</si>
  <si>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</si>
  <si>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</si>
  <si>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</si>
  <si>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</si>
  <si>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</si>
  <si>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</si>
  <si>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</si>
  <si>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</si>
  <si>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</si>
  <si>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</si>
  <si>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</si>
  <si>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</si>
  <si>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</si>
  <si>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</si>
  <si>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</si>
  <si>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</si>
  <si>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</si>
  <si>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</si>
  <si>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</si>
  <si>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</si>
  <si>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</si>
  <si>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</si>
  <si>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</si>
  <si>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</si>
  <si>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</si>
  <si>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</si>
  <si>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</si>
  <si>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</si>
  <si>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</si>
  <si>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</si>
  <si>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</si>
  <si>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</si>
  <si>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</si>
  <si>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</si>
  <si>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</si>
  <si>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</si>
  <si>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</si>
  <si>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</si>
  <si>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</si>
  <si>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</si>
  <si>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</si>
  <si>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</si>
  <si>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</si>
  <si>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</si>
  <si>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</si>
  <si>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</si>
  <si>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</si>
  <si>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</si>
  <si>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</si>
  <si>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</si>
  <si>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</si>
  <si>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</si>
  <si>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</si>
  <si>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</si>
  <si>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</si>
  <si>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</si>
  <si>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</si>
  <si>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</si>
  <si>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</si>
  <si>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</si>
  <si>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</si>
  <si>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</si>
  <si>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</si>
  <si>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</si>
  <si>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</si>
  <si>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</si>
  <si>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</si>
  <si>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</si>
  <si>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</si>
  <si>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</si>
  <si>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</si>
  <si>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</si>
  <si>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</si>
  <si>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</si>
  <si>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</si>
  <si>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</si>
  <si>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</si>
  <si>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</si>
  <si>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</si>
  <si>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</si>
  <si>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</si>
  <si>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</si>
  <si>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</si>
  <si>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</si>
  <si>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</si>
  <si>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</si>
  <si>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</si>
  <si>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</si>
  <si>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</si>
  <si>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</si>
  <si>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</si>
  <si>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</si>
  <si>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</si>
  <si>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</si>
  <si>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</si>
  <si>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</si>
  <si>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</si>
  <si>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</si>
  <si>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</si>
  <si>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</si>
  <si>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</si>
  <si>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</si>
  <si>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</si>
  <si>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</si>
  <si>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</si>
  <si>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</si>
  <si>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</si>
  <si>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</si>
  <si>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</si>
  <si>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</si>
  <si>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</si>
  <si>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</si>
  <si>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</si>
  <si>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</si>
  <si>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</si>
  <si>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</si>
  <si>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</si>
  <si>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</si>
  <si>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</si>
  <si>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</si>
  <si>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</si>
  <si>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</si>
  <si>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</si>
  <si>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</si>
  <si>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</si>
  <si>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</si>
  <si>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</si>
  <si>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</si>
  <si>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</si>
  <si>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</si>
  <si>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</si>
  <si>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</si>
  <si>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</si>
  <si>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</si>
  <si>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</si>
  <si>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</si>
  <si>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</si>
  <si>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</si>
  <si>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</si>
  <si>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</si>
  <si>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</si>
  <si>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</si>
  <si>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</si>
  <si>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</si>
  <si>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</si>
  <si>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</si>
  <si>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</si>
  <si>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</si>
  <si>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</si>
  <si>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</si>
  <si>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</si>
  <si>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</si>
  <si>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</si>
  <si>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</si>
  <si>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</si>
  <si>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</si>
  <si>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</si>
  <si>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</si>
  <si>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</si>
  <si>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</si>
  <si>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</si>
  <si>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</si>
  <si>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</si>
  <si>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</si>
  <si>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</si>
  <si>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</si>
  <si>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</si>
  <si>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</si>
  <si>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</si>
  <si>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</si>
  <si>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</si>
  <si>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</si>
  <si>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</si>
  <si>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</si>
  <si>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</si>
  <si>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</si>
  <si>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</si>
  <si>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</si>
  <si>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</si>
  <si>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</si>
  <si>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</si>
  <si>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</si>
  <si>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</si>
  <si>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</si>
  <si>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</si>
  <si>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</si>
  <si>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</si>
  <si>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</si>
  <si>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</si>
  <si>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</si>
  <si>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</si>
  <si>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</si>
  <si>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</si>
  <si>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</si>
  <si>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</si>
  <si>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</si>
  <si>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</si>
  <si>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</si>
  <si>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</si>
  <si>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</si>
  <si>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</si>
  <si>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</si>
  <si>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</si>
  <si>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</si>
  <si>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</si>
  <si>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</si>
  <si>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</si>
  <si>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</si>
  <si>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</si>
  <si>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</si>
  <si>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</si>
  <si>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</si>
  <si>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</si>
  <si>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</si>
  <si>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</si>
  <si>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</si>
  <si>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</si>
  <si>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</si>
  <si>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</si>
  <si>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</si>
  <si>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</si>
  <si>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</si>
  <si>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</si>
  <si>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</si>
  <si>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</si>
  <si>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</si>
  <si>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</si>
  <si>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</si>
  <si>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</si>
  <si>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</si>
  <si>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</si>
  <si>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</si>
  <si>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</si>
  <si>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</si>
  <si>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</si>
  <si>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</si>
  <si>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</si>
  <si>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</si>
  <si>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</si>
  <si>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</si>
  <si>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</si>
  <si>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</si>
  <si>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</si>
  <si>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</si>
  <si>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</si>
  <si>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</si>
  <si>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</si>
  <si>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</si>
  <si>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</si>
  <si>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</si>
  <si>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</si>
  <si>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</si>
  <si>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</si>
  <si>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</si>
  <si>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</si>
  <si>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</si>
  <si>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</si>
  <si>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</si>
  <si>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</si>
  <si>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</si>
  <si>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</si>
  <si>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</si>
  <si>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</si>
  <si>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</si>
  <si>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</si>
  <si>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</si>
  <si>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</si>
  <si>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</si>
  <si>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</si>
  <si>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</si>
  <si>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</si>
  <si>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</si>
  <si>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</si>
  <si>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</si>
  <si>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</si>
  <si>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</si>
  <si>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</si>
  <si>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</si>
  <si>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</si>
  <si>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</si>
  <si>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</si>
  <si>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</si>
  <si>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</si>
  <si>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</si>
  <si>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</si>
  <si>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</si>
  <si>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</si>
  <si>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</si>
  <si>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</si>
  <si>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</si>
  <si>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</si>
  <si>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</si>
  <si>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</si>
  <si>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</si>
  <si>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</si>
  <si>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</si>
  <si>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</si>
  <si>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</si>
  <si>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</si>
  <si>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</si>
  <si>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</si>
  <si>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</si>
  <si>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</si>
  <si>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</si>
  <si>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</si>
  <si>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</si>
  <si>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</si>
  <si>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</si>
  <si>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</si>
  <si>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</si>
  <si>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</si>
  <si>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</si>
  <si>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</si>
  <si>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</si>
  <si>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</si>
  <si>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</si>
  <si>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</si>
  <si>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</si>
  <si>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</si>
  <si>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</si>
  <si>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</si>
  <si>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</si>
  <si>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</si>
  <si>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</si>
  <si>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</si>
  <si>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</si>
  <si>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</si>
  <si>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</si>
  <si>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</si>
  <si>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</si>
  <si>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</si>
  <si>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</si>
  <si>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</si>
  <si>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</si>
  <si>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</si>
  <si>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</si>
  <si>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</si>
  <si>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</si>
  <si>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</si>
  <si>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</si>
  <si>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</si>
  <si>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</si>
  <si>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</si>
  <si>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</si>
  <si>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</si>
  <si>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</si>
  <si>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</si>
  <si>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</si>
  <si>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</si>
  <si>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</si>
  <si>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</si>
  <si>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</si>
  <si>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</si>
  <si>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</si>
  <si>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</si>
  <si>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</si>
  <si>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</si>
  <si>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</si>
  <si>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</si>
  <si>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</si>
  <si>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</si>
  <si>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</si>
  <si>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</si>
  <si>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</si>
  <si>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</si>
  <si>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</si>
  <si>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</si>
  <si>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</si>
  <si>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</si>
  <si>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</si>
  <si>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</si>
  <si>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</si>
  <si>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</si>
  <si>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</si>
  <si>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</si>
  <si>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</si>
  <si>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</si>
  <si>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</si>
  <si>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</si>
  <si>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</si>
  <si>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</si>
  <si>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</si>
  <si>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</si>
  <si>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</si>
  <si>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</si>
  <si>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</si>
  <si>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</si>
  <si>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</si>
  <si>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</si>
  <si>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</si>
  <si>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</si>
  <si>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</si>
  <si>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</si>
  <si>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</si>
  <si>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</si>
  <si>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</si>
  <si>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</si>
  <si>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</si>
  <si>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</si>
  <si>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</si>
  <si>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</si>
  <si>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</si>
  <si>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</si>
  <si>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</si>
  <si>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</si>
  <si>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</si>
  <si>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</si>
  <si>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</si>
  <si>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</si>
  <si>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</si>
  <si>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</si>
  <si>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</si>
  <si>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</si>
  <si>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</si>
  <si>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</si>
  <si>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</si>
  <si>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</si>
  <si>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</si>
  <si>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</si>
  <si>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</si>
  <si>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</si>
  <si>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</si>
  <si>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</si>
  <si>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</si>
  <si>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</si>
  <si>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</si>
  <si>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</si>
  <si>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</si>
  <si>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</si>
  <si>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</si>
  <si>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</si>
  <si>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</si>
  <si>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</si>
  <si>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</si>
  <si>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</si>
  <si>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</si>
  <si>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</si>
  <si>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</si>
  <si>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</si>
  <si>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</si>
  <si>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</si>
  <si>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</si>
  <si>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</si>
  <si>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</si>
  <si>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</si>
  <si>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</si>
  <si>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</si>
  <si>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</si>
  <si>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</si>
  <si>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</si>
  <si>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</si>
  <si>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</si>
  <si>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</si>
  <si>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</si>
  <si>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</si>
  <si>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</si>
  <si>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</si>
  <si>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</si>
  <si>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</si>
  <si>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</si>
  <si>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</si>
  <si>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</si>
  <si>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</si>
  <si>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</si>
  <si>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</si>
  <si>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</si>
  <si>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</si>
  <si>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</si>
  <si>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</si>
  <si>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</si>
  <si>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</si>
  <si>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</si>
  <si>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</si>
  <si>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</si>
  <si>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</si>
  <si>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</si>
  <si>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</si>
  <si>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</si>
  <si>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</si>
  <si>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</si>
  <si>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</si>
  <si>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</si>
  <si>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</si>
  <si>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</si>
  <si>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</si>
  <si>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</si>
  <si>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</si>
  <si>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</si>
  <si>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</si>
  <si>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</si>
  <si>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</si>
  <si>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</si>
  <si>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</si>
  <si>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</si>
  <si>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</si>
  <si>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</si>
  <si>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</si>
  <si>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</si>
  <si>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</si>
  <si>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</si>
  <si>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</si>
  <si>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</si>
  <si>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</si>
  <si>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</si>
  <si>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</si>
  <si>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</si>
  <si>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</si>
  <si>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</si>
  <si>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</si>
  <si>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</si>
  <si>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</si>
  <si>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</si>
  <si>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</si>
  <si>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</si>
  <si>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</si>
  <si>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</si>
  <si>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</si>
  <si>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</si>
  <si>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</si>
  <si>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</si>
  <si>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</si>
  <si>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</si>
  <si>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</si>
  <si>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</si>
  <si>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</si>
  <si>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</si>
  <si>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</si>
  <si>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</si>
  <si>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</si>
  <si>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</si>
  <si>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</si>
  <si>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</si>
  <si>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</si>
  <si>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</si>
  <si>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</si>
  <si>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</si>
  <si>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</si>
  <si>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</si>
  <si>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</si>
  <si>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</si>
  <si>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</si>
  <si>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</si>
  <si>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</si>
  <si>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</si>
  <si>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</si>
  <si>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</si>
  <si>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</si>
  <si>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</si>
  <si>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</si>
  <si>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</si>
  <si>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</si>
  <si>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</si>
  <si>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</si>
  <si>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</si>
  <si>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</si>
  <si>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</si>
  <si>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</si>
  <si>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</si>
  <si>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</si>
  <si>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</si>
  <si>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</si>
  <si>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</si>
  <si>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</si>
  <si>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</si>
  <si>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</si>
  <si>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</si>
  <si>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</si>
  <si>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</si>
  <si>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</si>
  <si>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</si>
  <si>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</si>
  <si>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</si>
  <si>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</si>
  <si>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</si>
  <si>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</si>
  <si>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</si>
  <si>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</si>
  <si>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</si>
  <si>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</si>
  <si>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</si>
  <si>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</si>
  <si>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</si>
  <si>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</si>
  <si>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</si>
  <si>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</si>
  <si>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</si>
  <si>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</si>
  <si>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</si>
  <si>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</si>
  <si>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</si>
  <si>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</si>
  <si>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</si>
  <si>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</si>
  <si>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</si>
  <si>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</si>
  <si>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</si>
  <si>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</si>
  <si>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</si>
  <si>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</si>
  <si>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</si>
  <si>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</si>
  <si>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</si>
  <si>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</si>
  <si>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</si>
  <si>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</si>
  <si>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</si>
  <si>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</si>
  <si>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</si>
  <si>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</si>
  <si>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</si>
  <si>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</si>
  <si>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</si>
  <si>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</si>
  <si>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</si>
  <si>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</si>
  <si>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</si>
  <si>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</si>
  <si>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</si>
  <si>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</si>
  <si>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</si>
  <si>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</si>
  <si>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</si>
  <si>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</si>
  <si>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</si>
  <si>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</si>
  <si>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</si>
  <si>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</si>
  <si>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</si>
  <si>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</si>
  <si>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</si>
  <si>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</si>
  <si>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</si>
  <si>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</si>
  <si>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</si>
  <si>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</si>
  <si>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</si>
  <si>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</si>
  <si>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</si>
  <si>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</si>
  <si>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</si>
  <si>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</si>
  <si>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</si>
  <si>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</si>
  <si>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</si>
  <si>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</si>
  <si>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</si>
  <si>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</si>
  <si>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</si>
  <si>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</si>
  <si>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</si>
  <si>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</si>
  <si>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</si>
  <si>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</si>
  <si>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</si>
  <si>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</si>
  <si>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</si>
  <si>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</si>
  <si>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</si>
  <si>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</si>
  <si>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</si>
  <si>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</si>
  <si>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</si>
  <si>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</si>
  <si>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</si>
  <si>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</si>
  <si>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</si>
  <si>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</si>
  <si>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</si>
  <si>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</si>
  <si>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</si>
  <si>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</si>
  <si>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</si>
  <si>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</si>
  <si>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</si>
  <si>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</si>
  <si>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</si>
  <si>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</si>
  <si>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</si>
  <si>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</si>
  <si>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</si>
  <si>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</si>
  <si>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</si>
  <si>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</si>
  <si>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</si>
  <si>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</si>
  <si>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</si>
  <si>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</si>
  <si>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</si>
  <si>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</si>
  <si>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</si>
  <si>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</si>
  <si>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</si>
  <si>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</si>
  <si>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</si>
  <si>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</si>
  <si>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</si>
  <si>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</si>
  <si>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</si>
  <si>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</si>
  <si>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</si>
  <si>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</si>
  <si>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</si>
  <si>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</si>
  <si>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</si>
  <si>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</si>
  <si>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</si>
  <si>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</si>
  <si>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</si>
  <si>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</si>
  <si>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</si>
  <si>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</si>
  <si>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</si>
  <si>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</si>
  <si>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</si>
  <si>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</si>
  <si>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</si>
  <si>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</si>
  <si>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</si>
  <si>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</si>
  <si>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</si>
  <si>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</si>
  <si>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</si>
  <si>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</si>
  <si>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</si>
  <si>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</si>
  <si>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</si>
  <si>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</si>
  <si>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</si>
  <si>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</si>
  <si>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</si>
  <si>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</si>
  <si>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</si>
  <si>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</si>
  <si>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</si>
  <si>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</si>
  <si>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</si>
  <si>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</si>
  <si>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</si>
  <si>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</si>
  <si>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</si>
  <si>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</si>
  <si>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</si>
  <si>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</si>
  <si>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</si>
  <si>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</si>
  <si>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</si>
  <si>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</si>
  <si>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</si>
  <si>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</si>
  <si>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</si>
  <si>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</si>
  <si>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</si>
  <si>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</si>
  <si>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</si>
  <si>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</si>
  <si>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</si>
  <si>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</si>
  <si>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</si>
  <si>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</si>
  <si>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</si>
  <si>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</si>
  <si>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</si>
  <si>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</si>
  <si>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</si>
  <si>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</si>
  <si>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</si>
  <si>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</si>
  <si>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</si>
  <si>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</si>
  <si>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</si>
  <si>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</si>
  <si>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</si>
  <si>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</si>
  <si>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</si>
  <si>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</si>
  <si>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</si>
  <si>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</si>
  <si>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</si>
  <si>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</si>
  <si>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</si>
  <si>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</si>
  <si>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</si>
  <si>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</si>
  <si>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</si>
  <si>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</si>
  <si>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</si>
  <si>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</si>
  <si>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</si>
  <si>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</si>
  <si>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</si>
  <si>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</si>
  <si>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</si>
  <si>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</si>
  <si>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</si>
  <si>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</si>
  <si>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</si>
  <si>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</si>
  <si>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</si>
  <si>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</si>
  <si>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</si>
  <si>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</si>
  <si>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</si>
  <si>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</si>
  <si>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</si>
  <si>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</si>
  <si>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</si>
  <si>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</si>
  <si>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</si>
  <si>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</si>
  <si>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</si>
  <si>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</si>
  <si>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</si>
  <si>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</si>
  <si>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</si>
  <si>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</si>
  <si>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</si>
  <si>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</si>
  <si>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</si>
  <si>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</si>
  <si>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</si>
  <si>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</si>
  <si>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</si>
  <si>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</si>
  <si>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</si>
  <si>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</si>
  <si>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</si>
  <si>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</si>
  <si>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</si>
  <si>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</si>
  <si>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</si>
  <si>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</si>
  <si>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</si>
  <si>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</si>
  <si>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</si>
  <si>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</si>
  <si>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</si>
  <si>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</si>
  <si>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</si>
  <si>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</si>
  <si>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</si>
  <si>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</si>
  <si>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</si>
  <si>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</si>
  <si>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</si>
  <si>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</si>
  <si>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</si>
  <si>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</si>
  <si>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</si>
  <si>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</si>
  <si>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</si>
  <si>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</si>
  <si>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</si>
  <si>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</si>
  <si>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</si>
  <si>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</si>
  <si>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</si>
  <si>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</si>
  <si>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</si>
  <si>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</si>
  <si>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</si>
  <si>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</si>
  <si>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</si>
  <si>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</si>
  <si>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</si>
  <si>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</si>
  <si>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</si>
  <si>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</si>
  <si>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</si>
  <si>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</si>
  <si>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</si>
  <si>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</si>
  <si>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</si>
  <si>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</si>
  <si>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</si>
  <si>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</si>
  <si>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</si>
  <si>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</si>
  <si>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</si>
  <si>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</si>
  <si>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</si>
  <si>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</si>
  <si>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</si>
  <si>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</si>
  <si>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</si>
  <si>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</si>
  <si>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</si>
  <si>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</si>
  <si>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</si>
  <si>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</si>
  <si>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</si>
  <si>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</si>
  <si>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</si>
  <si>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</si>
  <si>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</si>
  <si>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</si>
  <si>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</si>
  <si>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</si>
  <si>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</si>
  <si>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</si>
  <si>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</si>
  <si>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</si>
  <si>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</si>
  <si>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</si>
  <si>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</si>
  <si>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</si>
  <si>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</si>
  <si>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</si>
  <si>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</si>
  <si>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</si>
  <si>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</si>
  <si>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</si>
  <si>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</si>
  <si>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</si>
  <si>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</si>
  <si>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</si>
  <si>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</si>
  <si>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</si>
  <si>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</si>
  <si>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</si>
  <si>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</si>
  <si>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</si>
  <si>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</si>
  <si>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</si>
  <si>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</si>
  <si>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</si>
  <si>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</si>
  <si>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</si>
  <si>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</si>
  <si>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</si>
  <si>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</si>
  <si>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</si>
  <si>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</si>
  <si>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</si>
  <si>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</si>
  <si>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</si>
  <si>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</si>
  <si>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</si>
  <si>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</si>
  <si>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</si>
  <si>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</si>
  <si>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</si>
  <si>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</si>
  <si>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</si>
  <si>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</si>
  <si>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</si>
  <si>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</si>
  <si>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</si>
  <si>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</si>
  <si>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</si>
  <si>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</si>
  <si>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</si>
  <si>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</si>
  <si>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</si>
  <si>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</si>
  <si>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</si>
  <si>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</si>
  <si>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</si>
  <si>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</si>
  <si>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</si>
  <si>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</si>
  <si>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</si>
  <si>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</si>
  <si>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</si>
  <si>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</si>
  <si>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</si>
  <si>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</si>
  <si>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</si>
  <si>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</si>
  <si>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</si>
  <si>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</si>
  <si>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</si>
  <si>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</si>
  <si>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</si>
  <si>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</si>
  <si>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</si>
  <si>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</si>
  <si>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</si>
  <si>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</si>
  <si>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</si>
  <si>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</si>
  <si>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</si>
  <si>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</si>
  <si>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</si>
  <si>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</si>
  <si>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</si>
  <si>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</si>
  <si>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</si>
  <si>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</si>
  <si>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</si>
  <si>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</si>
  <si>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</si>
  <si>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</si>
  <si>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</si>
  <si>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</si>
  <si>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</si>
  <si>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</si>
  <si>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</si>
  <si>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</si>
  <si>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</si>
  <si>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</si>
  <si>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</si>
  <si>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</si>
  <si>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</si>
  <si>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</si>
  <si>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</si>
  <si>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</si>
  <si>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</si>
  <si>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</si>
  <si>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</si>
  <si>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</si>
  <si>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</si>
  <si>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</si>
  <si>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</si>
  <si>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</si>
  <si>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</si>
  <si>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</si>
  <si>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</si>
  <si>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</si>
  <si>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</si>
  <si>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</si>
  <si>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</si>
  <si>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</si>
  <si>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</si>
  <si>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</si>
  <si>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</si>
  <si>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</si>
  <si>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</si>
  <si>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</si>
  <si>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</si>
  <si>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</si>
  <si>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</si>
  <si>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</si>
  <si>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</si>
  <si>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</si>
  <si>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</si>
  <si>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</si>
  <si>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</si>
  <si>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</si>
  <si>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</si>
  <si>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</si>
  <si>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</si>
  <si>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</si>
  <si>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</si>
  <si>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</si>
  <si>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</si>
  <si>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</si>
  <si>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</si>
  <si>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</si>
  <si>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</si>
  <si>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</si>
  <si>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</si>
  <si>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</si>
  <si>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</si>
  <si>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</si>
  <si>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</si>
  <si>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</si>
  <si>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</si>
  <si>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</si>
  <si>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</si>
  <si>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</si>
  <si>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</si>
  <si>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</si>
  <si>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</si>
  <si>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</si>
  <si>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</si>
  <si>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</si>
  <si>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</si>
  <si>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</si>
  <si>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</si>
  <si>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</si>
  <si>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</si>
  <si>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</si>
  <si>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</si>
  <si>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</si>
  <si>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</si>
  <si>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</si>
  <si>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</si>
  <si>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</si>
  <si>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</si>
  <si>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</si>
  <si>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</si>
  <si>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</si>
  <si>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</si>
  <si>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</si>
  <si>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</si>
  <si>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</si>
  <si>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</si>
  <si>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</si>
  <si>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</si>
  <si>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</si>
  <si>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</si>
  <si>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</si>
  <si>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</si>
  <si>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</si>
  <si>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</si>
  <si>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</si>
  <si>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</si>
  <si>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</si>
  <si>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</si>
  <si>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</si>
  <si>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</si>
  <si>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</si>
  <si>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</si>
  <si>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</si>
  <si>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</si>
  <si>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</si>
  <si>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</si>
  <si>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</si>
  <si>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</si>
  <si>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</si>
  <si>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</si>
  <si>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</si>
  <si>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</si>
  <si>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</si>
  <si>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</si>
  <si>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</si>
  <si>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</si>
  <si>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</si>
  <si>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</si>
  <si>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</si>
  <si>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</si>
  <si>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</si>
  <si>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</si>
  <si>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</si>
  <si>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</si>
  <si>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</si>
  <si>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</si>
  <si>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</si>
  <si>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</si>
  <si>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</si>
  <si>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</si>
  <si>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</si>
  <si>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</si>
  <si>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</si>
  <si>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</si>
  <si>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</si>
  <si>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</si>
  <si>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</si>
  <si>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</si>
  <si>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</si>
  <si>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</si>
  <si>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</si>
  <si>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</si>
  <si>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</si>
  <si>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</si>
  <si>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</si>
  <si>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</si>
  <si>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</si>
  <si>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</si>
  <si>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</si>
  <si>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</si>
  <si>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</si>
  <si>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</si>
  <si>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</si>
  <si>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</si>
  <si>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</si>
  <si>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</si>
  <si>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</si>
  <si>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</si>
  <si>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</si>
  <si>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</si>
  <si>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</si>
  <si>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</si>
  <si>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</si>
  <si>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</si>
  <si>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</si>
  <si>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</si>
  <si>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</si>
  <si>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</si>
  <si>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</si>
  <si>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</si>
  <si>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</si>
  <si>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</si>
  <si>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</si>
  <si>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</si>
  <si>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</si>
  <si>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</si>
  <si>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</si>
  <si>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</si>
  <si>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</si>
  <si>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</si>
  <si>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</si>
  <si>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</si>
  <si>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</si>
  <si>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</si>
  <si>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</si>
  <si>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</si>
  <si>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</si>
  <si>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</si>
  <si>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</si>
  <si>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</si>
  <si>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</si>
  <si>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</si>
  <si>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</si>
  <si>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</si>
  <si>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</si>
  <si>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</si>
  <si>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</si>
  <si>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</si>
  <si>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</si>
  <si>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</si>
  <si>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</si>
  <si>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</si>
  <si>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</si>
  <si>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</si>
  <si>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</si>
  <si>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</si>
  <si>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</si>
  <si>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</si>
  <si>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</si>
  <si>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</si>
  <si>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</si>
  <si>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</si>
  <si>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</si>
  <si>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</si>
  <si>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</si>
  <si>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</si>
  <si>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</si>
  <si>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</si>
  <si>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</si>
  <si>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</si>
  <si>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</si>
  <si>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</si>
  <si>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</si>
  <si>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</si>
  <si>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</si>
  <si>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</si>
  <si>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</si>
  <si>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</si>
  <si>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</si>
  <si>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</si>
  <si>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</si>
  <si>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</si>
  <si>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</si>
  <si>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</si>
  <si>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</si>
  <si>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</si>
  <si>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</si>
  <si>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</si>
  <si>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</si>
  <si>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</si>
  <si>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</si>
  <si>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</si>
  <si>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</si>
  <si>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</si>
  <si>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</si>
  <si>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</si>
  <si>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</si>
  <si>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</si>
  <si>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</si>
  <si>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</si>
  <si>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</si>
  <si>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</si>
  <si>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</si>
  <si>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</si>
  <si>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</si>
  <si>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</si>
  <si>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</si>
  <si>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</si>
  <si>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</si>
  <si>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</si>
  <si>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</si>
  <si>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</si>
  <si>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</si>
  <si>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</si>
  <si>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</si>
  <si>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</si>
  <si>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</si>
  <si>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</si>
  <si>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</si>
  <si>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</si>
  <si>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</si>
  <si>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</si>
  <si>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</si>
  <si>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</si>
  <si>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</si>
  <si>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</si>
  <si>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</si>
  <si>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</si>
  <si>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</si>
  <si>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</si>
  <si>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</si>
  <si>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</si>
  <si>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</si>
  <si>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</si>
  <si>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</si>
  <si>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</si>
  <si>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</si>
  <si>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</si>
  <si>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</si>
  <si>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</si>
  <si>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</si>
  <si>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</si>
  <si>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</si>
  <si>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</si>
  <si>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</si>
  <si>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</si>
  <si>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</si>
  <si>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</si>
  <si>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</si>
  <si>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</si>
  <si>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</si>
  <si>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</si>
  <si>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</si>
  <si>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</si>
  <si>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</si>
  <si>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</si>
  <si>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</si>
  <si>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</si>
  <si>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</si>
  <si>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</si>
  <si>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</si>
  <si>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</si>
  <si>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</si>
  <si>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</si>
  <si>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</si>
  <si>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</si>
  <si>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</si>
  <si>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</si>
  <si>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</si>
  <si>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</si>
  <si>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</si>
  <si>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</si>
  <si>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</si>
  <si>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</si>
  <si>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</si>
  <si>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</si>
  <si>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</si>
  <si>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</si>
  <si>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</si>
  <si>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</si>
  <si>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</si>
  <si>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</si>
  <si>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</si>
  <si>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</si>
  <si>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</si>
  <si>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</si>
  <si>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</si>
  <si>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</si>
  <si>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</si>
  <si>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</si>
  <si>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</si>
  <si>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</si>
  <si>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</si>
  <si>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</si>
  <si>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</si>
  <si>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</si>
  <si>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</si>
  <si>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</si>
  <si>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</si>
  <si>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</si>
  <si>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</si>
  <si>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</si>
  <si>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</si>
  <si>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</si>
  <si>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</si>
  <si>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</si>
  <si>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</si>
  <si>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</si>
  <si>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</si>
  <si>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</si>
  <si>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</si>
  <si>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</si>
  <si>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</si>
  <si>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</si>
  <si>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</si>
  <si>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</si>
  <si>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</si>
  <si>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</si>
  <si>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</si>
  <si>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</si>
  <si>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</si>
  <si>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</si>
  <si>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</si>
  <si>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</si>
  <si>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</si>
  <si>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</si>
  <si>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</si>
  <si>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</si>
  <si>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</si>
  <si>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</si>
  <si>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</si>
  <si>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</si>
  <si>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</si>
  <si>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</si>
  <si>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</si>
  <si>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</si>
  <si>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</si>
  <si>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</si>
  <si>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</si>
  <si>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</si>
  <si>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</si>
  <si>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</si>
  <si>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</si>
  <si>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</si>
  <si>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</si>
  <si>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</si>
  <si>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</si>
  <si>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</si>
  <si>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</si>
  <si>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</si>
  <si>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</si>
  <si>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</si>
  <si>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</si>
  <si>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</si>
  <si>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</si>
  <si>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</si>
  <si>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</si>
  <si>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</si>
  <si>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</si>
  <si>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</si>
  <si>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</si>
  <si>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</si>
  <si>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</si>
  <si>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</si>
  <si>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</si>
  <si>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</si>
  <si>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</si>
  <si>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</si>
  <si>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</si>
  <si>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</si>
  <si>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</si>
  <si>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</si>
  <si>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</si>
  <si>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</si>
  <si>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</si>
  <si>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</si>
  <si>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</si>
  <si>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</si>
  <si>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</si>
  <si>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</si>
  <si>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</si>
  <si>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</si>
  <si>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</si>
  <si>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</si>
  <si>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</si>
  <si>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</si>
  <si>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</si>
  <si>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</si>
  <si>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</si>
  <si>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</si>
  <si>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</si>
  <si>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</si>
  <si>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</si>
  <si>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</si>
  <si>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</si>
  <si>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</si>
  <si>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</si>
  <si>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</si>
  <si>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</si>
  <si>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</si>
  <si>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</si>
  <si>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</si>
  <si>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</si>
  <si>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</si>
  <si>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</si>
  <si>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</si>
  <si>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</si>
  <si>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</si>
  <si>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</si>
  <si>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</si>
  <si>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</si>
  <si>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</si>
  <si>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</si>
  <si>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</si>
  <si>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</si>
  <si>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</si>
  <si>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</si>
  <si>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</si>
  <si>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</si>
  <si>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</si>
  <si>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</si>
  <si>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</si>
  <si>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</si>
  <si>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</si>
  <si>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</si>
  <si>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</si>
  <si>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</si>
  <si>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</si>
  <si>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</si>
  <si>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</si>
  <si>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</si>
  <si>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</si>
  <si>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</si>
  <si>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</si>
  <si>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</si>
  <si>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</si>
  <si>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</si>
  <si>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</si>
  <si>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</si>
  <si>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</si>
  <si>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</si>
  <si>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</si>
  <si>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</si>
  <si>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</si>
  <si>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</si>
  <si>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</si>
  <si>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</si>
  <si>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</si>
  <si>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</si>
  <si>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</si>
  <si>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</si>
  <si>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</si>
  <si>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</si>
  <si>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</si>
  <si>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</si>
  <si>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</si>
  <si>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</si>
  <si>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</si>
  <si>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</si>
  <si>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</si>
  <si>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</si>
  <si>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</si>
  <si>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</si>
  <si>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</si>
  <si>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</si>
  <si>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</si>
  <si>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</si>
  <si>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</si>
  <si>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</si>
  <si>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</si>
  <si>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</si>
  <si>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</si>
  <si>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</si>
  <si>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</si>
  <si>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</si>
  <si>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</si>
  <si>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</si>
  <si>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</si>
  <si>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</si>
  <si>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</si>
  <si>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</si>
  <si>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</si>
  <si>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</si>
  <si>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</si>
  <si>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</si>
  <si>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</si>
  <si>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</si>
  <si>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</si>
  <si>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</si>
  <si>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</si>
  <si>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</si>
  <si>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</si>
  <si>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</si>
  <si>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</si>
  <si>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</si>
  <si>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</si>
  <si>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</si>
  <si>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</si>
  <si>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</si>
  <si>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</si>
  <si>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</si>
  <si>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</si>
  <si>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</si>
  <si>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</si>
  <si>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</si>
  <si>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</si>
  <si>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</si>
  <si>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</si>
  <si>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</si>
  <si>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</si>
  <si>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</si>
  <si>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</si>
  <si>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</si>
  <si>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</si>
  <si>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</si>
  <si>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</si>
  <si>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</si>
  <si>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</si>
  <si>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</si>
  <si>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</si>
  <si>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</si>
  <si>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</si>
  <si>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</si>
  <si>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</si>
  <si>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</si>
  <si>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</si>
  <si>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</si>
  <si>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</si>
  <si>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</si>
  <si>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</si>
  <si>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</si>
  <si>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</si>
  <si>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</si>
  <si>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</si>
  <si>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</si>
  <si>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</si>
  <si>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</si>
  <si>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</si>
  <si>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</si>
  <si>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</si>
  <si>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</si>
  <si>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</si>
  <si>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</si>
  <si>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</si>
  <si>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</si>
  <si>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</si>
  <si>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</si>
  <si>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</si>
  <si>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</si>
  <si>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</si>
  <si>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</si>
  <si>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</si>
  <si>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</si>
  <si>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</si>
  <si>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</si>
  <si>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</si>
  <si>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</si>
  <si>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</si>
  <si>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</si>
  <si>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</si>
  <si>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</si>
  <si>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</si>
  <si>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</si>
  <si>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</si>
  <si>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</si>
  <si>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</si>
  <si>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</si>
  <si>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</si>
  <si>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</si>
  <si>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</si>
  <si>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</si>
  <si>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</si>
  <si>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</si>
  <si>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</si>
  <si>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</si>
  <si>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</si>
  <si>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</si>
  <si>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</si>
  <si>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</si>
  <si>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</si>
  <si>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</si>
  <si>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</si>
  <si>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</si>
  <si>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</si>
  <si>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</si>
  <si>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</si>
  <si>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</si>
  <si>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</si>
  <si>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</si>
  <si>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</si>
  <si>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</si>
  <si>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</si>
  <si>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</si>
  <si>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</si>
  <si>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</si>
  <si>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</si>
  <si>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</si>
  <si>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</si>
  <si>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</si>
  <si>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</si>
  <si>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</si>
  <si>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</si>
  <si>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</si>
  <si>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</si>
  <si>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</si>
  <si>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</si>
  <si>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</si>
  <si>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</si>
  <si>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</si>
  <si>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</si>
  <si>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</si>
  <si>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</si>
  <si>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</si>
  <si>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</si>
  <si>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</si>
  <si>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</si>
  <si>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</si>
  <si>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</si>
  <si>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</si>
  <si>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</si>
  <si>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</si>
  <si>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</si>
  <si>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</si>
  <si>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</si>
  <si>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</si>
  <si>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</si>
  <si>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</si>
  <si>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</si>
  <si>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</si>
  <si>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</si>
  <si>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</si>
  <si>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</si>
  <si>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</si>
  <si>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</si>
  <si>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</si>
  <si>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</si>
  <si>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</si>
  <si>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</si>
  <si>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</si>
  <si>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</si>
  <si>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</si>
  <si>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</si>
  <si>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</si>
  <si>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</si>
  <si>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</si>
  <si>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</si>
  <si>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</si>
  <si>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</si>
  <si>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</si>
  <si>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</si>
  <si>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</si>
  <si>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</si>
  <si>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</si>
  <si>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</si>
  <si>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</si>
  <si>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</si>
  <si>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</si>
  <si>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</si>
  <si>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</si>
  <si>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</si>
  <si>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</si>
  <si>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</si>
  <si>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</si>
  <si>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</si>
  <si>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</si>
  <si>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</si>
  <si>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</si>
  <si>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</si>
  <si>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</si>
  <si>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</si>
  <si>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</si>
  <si>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</si>
  <si>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</si>
  <si>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</si>
  <si>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</si>
  <si>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</si>
  <si>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</si>
  <si>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</si>
  <si>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</si>
  <si>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</si>
  <si>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</si>
  <si>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</si>
  <si>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</si>
  <si>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</si>
  <si>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</si>
  <si>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</si>
  <si>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</si>
  <si>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</si>
  <si>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</si>
  <si>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</si>
  <si>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</si>
  <si>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</si>
  <si>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</si>
  <si>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</si>
  <si>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</si>
  <si>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</si>
  <si>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</si>
  <si>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</si>
  <si>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</si>
  <si>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</si>
  <si>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</si>
  <si>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</si>
  <si>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</si>
  <si>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</si>
  <si>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</si>
  <si>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</si>
  <si>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</si>
  <si>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</si>
  <si>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</si>
  <si>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</si>
  <si>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</si>
  <si>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</si>
  <si>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</si>
  <si>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</si>
  <si>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</si>
  <si>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</si>
  <si>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</si>
  <si>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</si>
  <si>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</si>
  <si>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</si>
  <si>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</si>
  <si>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</si>
  <si>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</si>
  <si>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</si>
  <si>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</si>
  <si>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</si>
  <si>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</si>
  <si>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</si>
  <si>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</si>
  <si>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</si>
  <si>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</si>
  <si>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</si>
  <si>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</si>
  <si>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</si>
  <si>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</si>
  <si>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</si>
  <si>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</si>
  <si>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</si>
  <si>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</si>
  <si>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</si>
  <si>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</si>
  <si>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</si>
  <si>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</si>
  <si>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</si>
  <si>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</si>
  <si>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</si>
  <si>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</si>
  <si>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</si>
  <si>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</si>
  <si>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</si>
  <si>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</si>
  <si>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</si>
  <si>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</si>
  <si>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</si>
  <si>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</si>
  <si>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</si>
  <si>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</si>
  <si>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</si>
  <si>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</si>
  <si>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</si>
  <si>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</si>
  <si>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</si>
  <si>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</si>
  <si>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</si>
  <si>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</si>
  <si>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</si>
  <si>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</si>
  <si>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</si>
  <si>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</si>
  <si>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</si>
  <si>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</si>
  <si>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</si>
  <si>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</si>
  <si>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</si>
  <si>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</si>
  <si>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</si>
  <si>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</si>
  <si>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</si>
  <si>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</si>
  <si>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</si>
  <si>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</si>
  <si>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</si>
  <si>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</si>
  <si>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</si>
  <si>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</si>
  <si>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</si>
  <si>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</si>
  <si>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</si>
  <si>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</si>
  <si>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</si>
  <si>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</si>
  <si>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</si>
  <si>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</si>
  <si>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</si>
  <si>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</si>
  <si>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</si>
  <si>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</si>
  <si>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</si>
  <si>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</si>
  <si>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</si>
  <si>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</si>
  <si>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</si>
  <si>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</si>
  <si>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</si>
  <si>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</si>
  <si>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</si>
  <si>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</si>
  <si>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</si>
  <si>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</si>
  <si>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</si>
  <si>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</si>
  <si>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</si>
  <si>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</si>
  <si>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</si>
  <si>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</si>
  <si>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</si>
  <si>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</si>
  <si>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</si>
  <si>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</si>
  <si>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</si>
  <si>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</si>
  <si>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</si>
  <si>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</si>
  <si>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</si>
  <si>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</si>
  <si>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</si>
  <si>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</si>
  <si>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</si>
  <si>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</si>
  <si>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</si>
  <si>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</si>
  <si>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</si>
  <si>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</si>
  <si>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</si>
  <si>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</si>
  <si>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</si>
  <si>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</si>
  <si>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</si>
  <si>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</si>
  <si>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</si>
  <si>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</si>
  <si>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</si>
  <si>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</si>
  <si>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</si>
  <si>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</si>
  <si>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</si>
  <si>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</si>
  <si>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</si>
  <si>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</si>
  <si>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</si>
  <si>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</si>
  <si>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</si>
  <si>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</si>
  <si>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</si>
  <si>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</si>
  <si>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</si>
  <si>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</si>
  <si>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</si>
  <si>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</si>
  <si>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</si>
  <si>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</si>
  <si>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</si>
  <si>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</si>
  <si>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</si>
  <si>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</si>
  <si>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</si>
  <si>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</si>
  <si>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</si>
  <si>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</si>
  <si>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</si>
  <si>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</si>
  <si>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</si>
  <si>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</si>
  <si>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</si>
  <si>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</si>
  <si>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</si>
  <si>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</si>
  <si>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</si>
  <si>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</si>
  <si>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</si>
  <si>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</si>
  <si>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</si>
  <si>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</si>
  <si>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</si>
  <si>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</si>
  <si>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</si>
  <si>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</si>
  <si>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</si>
  <si>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</si>
  <si>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</si>
  <si>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</si>
  <si>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</si>
  <si>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</si>
  <si>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</si>
  <si>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</si>
  <si>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</si>
  <si>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</si>
  <si>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</si>
  <si>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</si>
  <si>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</si>
  <si>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</si>
  <si>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</si>
  <si>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</si>
  <si>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</si>
  <si>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</si>
  <si>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</si>
  <si>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</si>
  <si>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</si>
  <si>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</si>
  <si>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</si>
  <si>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</si>
  <si>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</si>
  <si>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</si>
  <si>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</si>
  <si>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</si>
  <si>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</si>
  <si>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</si>
  <si>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</si>
  <si>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</si>
  <si>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</si>
  <si>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</si>
  <si>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</si>
  <si>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</si>
  <si>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</si>
  <si>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</si>
  <si>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</si>
  <si>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</si>
  <si>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</si>
  <si>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</si>
  <si>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</si>
  <si>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</si>
  <si>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</si>
  <si>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</si>
  <si>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</si>
  <si>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</si>
  <si>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</si>
  <si>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</si>
  <si>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</si>
  <si>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</si>
  <si>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</si>
  <si>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</si>
  <si>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</si>
  <si>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</si>
  <si>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</si>
  <si>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</si>
  <si>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</si>
  <si>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</si>
  <si>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</si>
  <si>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</si>
  <si>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</si>
  <si>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</si>
  <si>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</si>
  <si>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</si>
  <si>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</si>
  <si>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</si>
  <si>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</si>
  <si>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</si>
  <si>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</si>
  <si>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</si>
  <si>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</si>
  <si>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</si>
  <si>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</si>
  <si>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</si>
  <si>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</si>
  <si>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</si>
  <si>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</si>
  <si>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</si>
  <si>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</si>
  <si>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</si>
  <si>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</si>
  <si>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</si>
  <si>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</si>
  <si>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</si>
  <si>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</si>
  <si>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</si>
  <si>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</si>
  <si>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</si>
  <si>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</si>
  <si>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</si>
  <si>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</si>
  <si>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</si>
  <si>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</si>
  <si>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</si>
  <si>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</si>
  <si>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</si>
  <si>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</si>
  <si>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</si>
  <si>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</si>
  <si>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</si>
  <si>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</si>
  <si>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</si>
  <si>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</si>
  <si>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</si>
  <si>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</si>
  <si>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</si>
  <si>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</si>
  <si>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</si>
  <si>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</si>
  <si>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</si>
  <si>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</si>
  <si>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</si>
  <si>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</si>
  <si>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</si>
  <si>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</si>
  <si>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</si>
  <si>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</si>
  <si>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</si>
  <si>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</si>
  <si>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</si>
  <si>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</si>
  <si>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</si>
  <si>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</si>
  <si>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</si>
  <si>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</si>
  <si>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</si>
  <si>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</si>
  <si>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</si>
  <si>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</si>
  <si>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</si>
  <si>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</si>
  <si>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</si>
  <si>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</si>
  <si>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</si>
  <si>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</si>
  <si>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</si>
  <si>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</si>
  <si>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</si>
  <si>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</si>
  <si>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</si>
  <si>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</si>
  <si>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</si>
  <si>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</si>
  <si>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</si>
  <si>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</si>
  <si>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</si>
  <si>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</si>
  <si>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</si>
  <si>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</si>
  <si>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</si>
  <si>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</si>
  <si>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</si>
  <si>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</si>
  <si>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</si>
  <si>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</si>
  <si>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</si>
  <si>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</si>
  <si>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</si>
  <si>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</si>
  <si>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</si>
  <si>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</si>
  <si>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</si>
  <si>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</si>
  <si>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</si>
  <si>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</si>
  <si>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</si>
  <si>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</si>
  <si>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</si>
  <si>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</si>
  <si>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</si>
  <si>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</si>
  <si>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</si>
  <si>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</si>
  <si>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</si>
  <si>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</si>
  <si>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</si>
  <si>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</si>
  <si>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</si>
  <si>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</si>
  <si>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</si>
  <si>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</si>
  <si>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</si>
  <si>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</si>
  <si>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</si>
  <si>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</si>
  <si>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</si>
  <si>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</si>
  <si>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</si>
  <si>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</si>
  <si>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</si>
  <si>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</si>
  <si>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</si>
  <si>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</si>
  <si>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</si>
  <si>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</si>
  <si>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</si>
  <si>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</si>
  <si>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</si>
  <si>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</si>
  <si>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</si>
  <si>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</si>
  <si>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</si>
  <si>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</si>
  <si>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</si>
  <si>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</si>
  <si>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</si>
  <si>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</si>
  <si>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</si>
  <si>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</si>
  <si>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</si>
  <si>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</si>
  <si>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</si>
  <si>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</si>
  <si>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</si>
  <si>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</si>
  <si>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</si>
  <si>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</si>
  <si>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</si>
  <si>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</si>
  <si>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</si>
  <si>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</si>
  <si>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</si>
  <si>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</si>
  <si>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</si>
  <si>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</si>
  <si>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</si>
  <si>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</si>
  <si>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</si>
  <si>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</si>
  <si>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</si>
  <si>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</si>
  <si>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</si>
  <si>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</si>
  <si>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</si>
  <si>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</si>
  <si>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</si>
  <si>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</si>
  <si>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</si>
  <si>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</si>
  <si>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</si>
  <si>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</si>
  <si>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</si>
  <si>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</si>
  <si>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</si>
  <si>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</si>
  <si>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</si>
  <si>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</si>
  <si>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</si>
  <si>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</si>
  <si>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</si>
  <si>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</si>
  <si>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</si>
  <si>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</si>
  <si>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</si>
  <si>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</si>
  <si>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</si>
  <si>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</si>
  <si>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</si>
  <si>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</si>
  <si>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</si>
  <si>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</si>
  <si>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</si>
  <si>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</si>
  <si>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</si>
  <si>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</si>
  <si>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</si>
  <si>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</si>
  <si>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</si>
  <si>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</si>
  <si>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</si>
  <si>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</si>
  <si>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</si>
  <si>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</si>
  <si>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</si>
  <si>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</si>
  <si>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</si>
  <si>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</si>
  <si>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</si>
  <si>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</si>
  <si>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</si>
  <si>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</si>
  <si>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</si>
  <si>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</si>
  <si>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</si>
  <si>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</si>
  <si>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</si>
  <si>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</si>
  <si>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</si>
  <si>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</si>
  <si>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</si>
  <si>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</si>
  <si>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</si>
  <si>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</si>
  <si>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</si>
  <si>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</si>
  <si>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</si>
  <si>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</si>
  <si>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</si>
  <si>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</si>
  <si>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</si>
  <si>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</si>
  <si>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</si>
  <si>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</si>
  <si>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</si>
  <si>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</si>
  <si>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</si>
  <si>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</si>
  <si>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</si>
  <si>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</si>
  <si>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</si>
  <si>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</si>
  <si>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</si>
  <si>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</si>
  <si>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</si>
  <si>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</si>
  <si>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</si>
  <si>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</si>
  <si>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</si>
  <si>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</si>
  <si>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</si>
  <si>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</si>
  <si>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</si>
  <si>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</si>
  <si>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</si>
  <si>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</si>
  <si>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</si>
  <si>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</si>
  <si>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</si>
  <si>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</si>
  <si>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</si>
  <si>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</si>
  <si>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</si>
  <si>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</si>
  <si>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</si>
  <si>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</si>
  <si>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</si>
  <si>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</si>
  <si>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</si>
  <si>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</si>
  <si>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</si>
  <si>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</si>
  <si>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</si>
  <si>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</si>
  <si>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</si>
  <si>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</si>
  <si>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</si>
  <si>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</si>
  <si>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</si>
  <si>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</si>
  <si>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</si>
  <si>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</si>
  <si>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</si>
  <si>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</si>
  <si>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</si>
  <si>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</si>
  <si>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</si>
  <si>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</si>
  <si>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</si>
  <si>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</si>
  <si>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</si>
  <si>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</si>
  <si>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</si>
  <si>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</si>
  <si>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</si>
  <si>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</si>
  <si>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</si>
  <si>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</si>
  <si>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</si>
  <si>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</si>
  <si>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</si>
  <si>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</si>
  <si>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</si>
  <si>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</si>
  <si>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</si>
  <si>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</si>
  <si>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</si>
  <si>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</si>
  <si>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</si>
  <si>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</si>
  <si>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</si>
  <si>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</si>
  <si>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</si>
  <si>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</si>
  <si>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</si>
  <si>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</si>
  <si>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</si>
  <si>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</si>
  <si>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</si>
  <si>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</si>
  <si>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</si>
  <si>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</si>
  <si>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</si>
  <si>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</si>
  <si>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</si>
  <si>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</si>
  <si>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</si>
  <si>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</si>
  <si>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</si>
  <si>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</si>
  <si>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</si>
  <si>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</si>
  <si>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</si>
  <si>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</si>
  <si>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</si>
  <si>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</si>
  <si>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</si>
  <si>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</si>
  <si>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</si>
  <si>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</si>
  <si>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</si>
  <si>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</si>
  <si>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</si>
  <si>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</si>
  <si>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</si>
  <si>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</si>
  <si>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</si>
  <si>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</si>
  <si>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</si>
  <si>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</si>
  <si>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</si>
  <si>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</si>
  <si>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</si>
  <si>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</si>
  <si>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</si>
  <si>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</si>
  <si>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</si>
  <si>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</si>
  <si>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</si>
  <si>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</si>
  <si>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</si>
  <si>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</si>
  <si>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</si>
  <si>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</si>
  <si>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</si>
  <si>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</si>
  <si>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</si>
  <si>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</si>
  <si>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</si>
  <si>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</si>
  <si>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</si>
  <si>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</si>
  <si>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</si>
  <si>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</si>
  <si>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</si>
  <si>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</si>
  <si>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</si>
  <si>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</si>
  <si>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</si>
  <si>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</si>
  <si>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</si>
  <si>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</si>
  <si>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</si>
  <si>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</si>
  <si>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</si>
  <si>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</si>
  <si>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</si>
  <si>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</si>
  <si>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</si>
  <si>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</si>
  <si>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</si>
  <si>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</si>
  <si>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</si>
  <si>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</si>
  <si>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</si>
  <si>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</si>
  <si>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</si>
  <si>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</si>
  <si>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</si>
  <si>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</si>
  <si>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</si>
  <si>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</si>
  <si>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</si>
  <si>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</si>
  <si>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</si>
  <si>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</si>
  <si>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</si>
  <si>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</si>
  <si>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</si>
  <si>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</si>
  <si>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</si>
  <si>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</si>
  <si>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</si>
  <si>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</si>
  <si>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</si>
  <si>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</si>
  <si>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</si>
  <si>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</si>
  <si>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</si>
  <si>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</si>
  <si>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</si>
  <si>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</si>
  <si>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</si>
  <si>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</si>
  <si>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</si>
  <si>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</si>
  <si>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</si>
  <si>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</si>
  <si>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</si>
  <si>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</si>
  <si>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</si>
  <si>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</si>
  <si>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</si>
  <si>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</si>
  <si>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</si>
  <si>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</si>
  <si>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</si>
  <si>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</si>
  <si>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</si>
  <si>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</si>
  <si>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</si>
  <si>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</si>
  <si>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</si>
  <si>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</si>
  <si>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</si>
  <si>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</si>
  <si>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</si>
  <si>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</si>
  <si>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</si>
  <si>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</si>
  <si>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</si>
  <si>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</si>
  <si>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</si>
  <si>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</si>
  <si>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</si>
  <si>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</si>
  <si>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</si>
  <si>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</si>
  <si>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</si>
  <si>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</si>
  <si>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</si>
  <si>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</si>
  <si>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</si>
  <si>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</si>
  <si>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</si>
  <si>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</si>
  <si>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</si>
  <si>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</si>
  <si>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</si>
  <si>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</si>
  <si>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</si>
  <si>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</si>
  <si>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</si>
  <si>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</si>
  <si>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</si>
  <si>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</si>
  <si>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</si>
  <si>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</si>
  <si>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</si>
  <si>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</si>
  <si>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</si>
  <si>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</si>
  <si>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</si>
  <si>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</si>
  <si>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</si>
  <si>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</si>
  <si>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</si>
  <si>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</si>
  <si>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</si>
  <si>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</si>
  <si>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</si>
  <si>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</si>
  <si>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</si>
  <si>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</si>
  <si>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</si>
  <si>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</si>
  <si>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</si>
  <si>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</si>
  <si>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</si>
  <si>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</si>
  <si>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</si>
  <si>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</si>
  <si>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</si>
  <si>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</si>
  <si>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</si>
  <si>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</si>
  <si>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</si>
  <si>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</si>
  <si>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</si>
  <si>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</si>
  <si>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</si>
  <si>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</si>
  <si>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</si>
  <si>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</si>
  <si>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</si>
  <si>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</si>
  <si>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</si>
  <si>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</si>
  <si>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</si>
  <si>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</si>
  <si>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</si>
  <si>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</si>
  <si>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</si>
  <si>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</si>
  <si>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</si>
  <si>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</si>
  <si>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</si>
  <si>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</si>
  <si>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</si>
  <si>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</si>
  <si>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</si>
  <si>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</si>
  <si>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</si>
  <si>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</si>
  <si>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</si>
  <si>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</si>
  <si>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</si>
  <si>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</si>
  <si>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</si>
  <si>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</si>
  <si>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</si>
  <si>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</si>
  <si>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</si>
  <si>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</si>
  <si>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</si>
  <si>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</si>
  <si>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</si>
  <si>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</si>
  <si>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</si>
  <si>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</si>
  <si>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</si>
  <si>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</si>
  <si>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</si>
  <si>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</si>
  <si>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</si>
  <si>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</si>
  <si>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</si>
  <si>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</si>
  <si>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</si>
  <si>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</si>
  <si>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</si>
  <si>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</si>
  <si>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</si>
  <si>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</si>
  <si>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</si>
  <si>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</si>
  <si>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</si>
  <si>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</si>
  <si>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</si>
  <si>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</si>
  <si>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</si>
  <si>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</si>
  <si>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</si>
  <si>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</si>
  <si>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</si>
  <si>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</si>
  <si>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</si>
  <si>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</si>
  <si>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</si>
  <si>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</si>
  <si>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</si>
  <si>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</si>
  <si>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</si>
  <si>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</si>
  <si>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</si>
  <si>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</si>
  <si>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</si>
  <si>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</si>
  <si>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</si>
  <si>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</si>
  <si>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</si>
  <si>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</si>
  <si>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</si>
  <si>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</si>
  <si>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</si>
  <si>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</si>
  <si>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</si>
  <si>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</si>
  <si>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</si>
  <si>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</si>
  <si>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</si>
  <si>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</si>
  <si>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</si>
  <si>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</si>
  <si>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</si>
  <si>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</si>
  <si>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</si>
  <si>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</si>
  <si>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</si>
  <si>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</si>
  <si>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</si>
  <si>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</si>
  <si>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</si>
  <si>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</si>
  <si>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</si>
  <si>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</si>
  <si>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</si>
  <si>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</si>
  <si>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</si>
  <si>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</si>
  <si>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</si>
  <si>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</si>
  <si>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</si>
  <si>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</si>
  <si>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</si>
  <si>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</si>
  <si>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</si>
  <si>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</si>
  <si>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</si>
  <si>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</si>
  <si>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</si>
  <si>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</si>
  <si>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</si>
  <si>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</si>
  <si>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</si>
  <si>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</si>
  <si>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</si>
  <si>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</si>
  <si>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</si>
  <si>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</si>
  <si>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</si>
  <si>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</si>
  <si>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</si>
  <si>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</si>
  <si>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</si>
  <si>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</si>
  <si>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</si>
  <si>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</si>
  <si>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</si>
  <si>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</si>
  <si>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</si>
  <si>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</si>
  <si>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</si>
  <si>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</si>
  <si>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</si>
  <si>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</si>
  <si>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</si>
  <si>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</si>
  <si>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</si>
  <si>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</si>
  <si>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</si>
  <si>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</si>
  <si>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</si>
  <si>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</si>
  <si>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</si>
  <si>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</si>
  <si>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</si>
  <si>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</si>
  <si>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</si>
  <si>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</si>
  <si>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</si>
  <si>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</si>
  <si>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</si>
  <si>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</si>
  <si>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</si>
  <si>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</si>
  <si>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</si>
  <si>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</si>
  <si>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</si>
  <si>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</si>
  <si>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</si>
  <si>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</si>
  <si>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</si>
  <si>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</si>
  <si>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</si>
  <si>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</si>
  <si>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</si>
  <si>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</si>
  <si>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</si>
  <si>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</si>
  <si>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</si>
  <si>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</si>
  <si>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</si>
  <si>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</si>
  <si>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</si>
  <si>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</si>
  <si>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</si>
  <si>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</si>
  <si>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</si>
  <si>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</si>
  <si>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</si>
  <si>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</si>
  <si>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</si>
  <si>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</si>
  <si>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</si>
  <si>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</si>
  <si>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</si>
  <si>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</si>
  <si>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</si>
  <si>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</si>
  <si>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</si>
  <si>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</si>
  <si>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</si>
  <si>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</si>
  <si>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</si>
  <si>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</si>
  <si>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</si>
  <si>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</si>
  <si>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</si>
  <si>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</si>
  <si>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</si>
  <si>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</si>
  <si>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</si>
  <si>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</si>
  <si>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</si>
  <si>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</si>
  <si>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</si>
  <si>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</si>
  <si>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</si>
  <si>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</si>
  <si>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</si>
  <si>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</si>
  <si>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</si>
  <si>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</si>
  <si>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</si>
  <si>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</si>
  <si>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</si>
  <si>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</si>
  <si>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</si>
  <si>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</si>
  <si>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</si>
  <si>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</si>
  <si>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</si>
  <si>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</si>
  <si>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</si>
  <si>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</si>
  <si>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</si>
  <si>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</si>
  <si>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</si>
  <si>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</si>
  <si>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</si>
  <si>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</si>
  <si>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</si>
  <si>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</si>
  <si>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</si>
  <si>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</si>
  <si>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</si>
  <si>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</si>
  <si>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</si>
  <si>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</si>
  <si>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</si>
  <si>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</si>
  <si>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</si>
  <si>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</si>
  <si>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</si>
  <si>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</si>
  <si>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</si>
  <si>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</si>
  <si>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</si>
  <si>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</si>
  <si>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</si>
  <si>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</si>
  <si>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</si>
  <si>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</si>
  <si>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</si>
  <si>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</si>
  <si>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</si>
  <si>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</si>
  <si>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</si>
  <si>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</si>
  <si>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</si>
  <si>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</si>
  <si>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</si>
  <si>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</si>
  <si>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</si>
  <si>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</si>
  <si>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</si>
  <si>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</si>
  <si>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</si>
  <si>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</si>
  <si>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</si>
  <si>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</si>
  <si>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</si>
  <si>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</si>
  <si>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</si>
  <si>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</si>
  <si>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</si>
  <si>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</si>
  <si>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</si>
  <si>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</si>
  <si>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</si>
  <si>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</si>
  <si>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</si>
  <si>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</si>
  <si>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</si>
  <si>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</si>
  <si>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</si>
  <si>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</si>
  <si>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</si>
  <si>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</si>
  <si>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</si>
  <si>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</si>
  <si>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</si>
  <si>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</si>
  <si>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</si>
  <si>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</si>
  <si>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</si>
  <si>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</si>
  <si>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</si>
  <si>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</si>
  <si>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</si>
  <si>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</si>
  <si>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</si>
  <si>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</si>
  <si>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</si>
  <si>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</si>
  <si>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</si>
  <si>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</si>
  <si>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</si>
  <si>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</si>
  <si>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</si>
  <si>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</si>
  <si>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</si>
  <si>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</si>
  <si>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</si>
  <si>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</si>
  <si>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</si>
  <si>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</si>
  <si>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</si>
  <si>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</si>
  <si>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</si>
  <si>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</si>
  <si>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</si>
  <si>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</si>
  <si>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</si>
  <si>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</si>
  <si>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</si>
  <si>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</si>
  <si>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</si>
  <si>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</si>
  <si>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</si>
  <si>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</si>
  <si>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</si>
  <si>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</si>
  <si>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</si>
  <si>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</si>
  <si>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</si>
  <si>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</si>
  <si>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</si>
  <si>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</si>
  <si>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</si>
  <si>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</si>
  <si>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</si>
  <si>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</si>
  <si>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</si>
  <si>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</si>
  <si>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</si>
  <si>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</si>
  <si>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</si>
  <si>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</si>
  <si>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</si>
  <si>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</si>
  <si>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</si>
  <si>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</si>
  <si>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</si>
  <si>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</si>
  <si>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</si>
  <si>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</si>
  <si>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</si>
  <si>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</si>
  <si>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</si>
  <si>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</si>
  <si>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</si>
  <si>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</si>
  <si>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</si>
  <si>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</si>
  <si>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</si>
  <si>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</si>
  <si>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</si>
  <si>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</si>
  <si>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</si>
  <si>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</si>
  <si>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</si>
  <si>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</si>
  <si>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</si>
  <si>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</si>
  <si>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</si>
  <si>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</si>
  <si>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</si>
  <si>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</si>
  <si>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</si>
  <si>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</si>
  <si>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</si>
  <si>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</si>
  <si>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</si>
  <si>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</si>
  <si>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</si>
  <si>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</si>
  <si>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</si>
  <si>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</si>
  <si>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</si>
  <si>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</si>
  <si>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</si>
  <si>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</si>
  <si>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</si>
  <si>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</si>
  <si>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</si>
  <si>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</si>
  <si>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</si>
  <si>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</si>
  <si>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</si>
  <si>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</si>
  <si>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</si>
  <si>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</si>
  <si>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</si>
  <si>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</si>
  <si>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</si>
  <si>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</si>
  <si>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</si>
  <si>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</si>
  <si>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</si>
  <si>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</si>
  <si>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</si>
  <si>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</si>
  <si>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</si>
  <si>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</si>
  <si>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</si>
  <si>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</si>
  <si>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</si>
  <si>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</si>
  <si>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</si>
  <si>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</si>
  <si>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</si>
  <si>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</si>
  <si>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</si>
  <si>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</si>
  <si>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</si>
  <si>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</si>
  <si>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</si>
  <si>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</si>
  <si>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</si>
  <si>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</si>
  <si>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</si>
  <si>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</si>
  <si>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</si>
  <si>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</si>
  <si>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</si>
  <si>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</si>
  <si>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</si>
  <si>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</si>
  <si>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</si>
  <si>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</si>
  <si>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</si>
  <si>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</si>
  <si>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</si>
  <si>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</si>
  <si>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</si>
  <si>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</si>
  <si>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</si>
  <si>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</si>
  <si>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</si>
  <si>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</si>
  <si>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</si>
  <si>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</si>
  <si>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</si>
  <si>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</si>
  <si>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</si>
  <si>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</si>
  <si>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</si>
  <si>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</si>
  <si>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</si>
  <si>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</si>
  <si>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</si>
  <si>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</si>
  <si>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</si>
  <si>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</si>
  <si>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</si>
  <si>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</si>
  <si>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</si>
  <si>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</si>
  <si>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</si>
  <si>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</si>
  <si>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</si>
  <si>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</si>
  <si>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</si>
  <si>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</si>
  <si>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</si>
  <si>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</si>
  <si>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</si>
  <si>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</si>
  <si>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</si>
  <si>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</si>
  <si>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</si>
  <si>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</si>
  <si>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</si>
  <si>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</si>
  <si>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</si>
  <si>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</si>
  <si>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</si>
  <si>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</si>
  <si>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</si>
  <si>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</si>
  <si>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</si>
  <si>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</si>
  <si>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</si>
  <si>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</si>
  <si>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</si>
  <si>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</si>
  <si>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</si>
  <si>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</si>
  <si>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</si>
  <si>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</si>
  <si>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</si>
  <si>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</si>
  <si>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</si>
  <si>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</si>
  <si>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</si>
  <si>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</si>
  <si>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</si>
  <si>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</si>
  <si>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</si>
  <si>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</si>
  <si>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</si>
  <si>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</si>
  <si>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</si>
  <si>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</si>
  <si>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</si>
  <si>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</si>
  <si>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</si>
  <si>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</si>
  <si>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</si>
  <si>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</si>
  <si>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</si>
  <si>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</si>
  <si>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</si>
  <si>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</si>
  <si>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</si>
  <si>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</si>
  <si>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</si>
  <si>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</si>
  <si>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</si>
  <si>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</si>
  <si>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</si>
  <si>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</si>
  <si>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</si>
  <si>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</si>
  <si>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</si>
  <si>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</si>
  <si>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</si>
  <si>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</si>
  <si>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</si>
  <si>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</si>
  <si>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</si>
  <si>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</si>
  <si>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</si>
  <si>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</si>
  <si>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</si>
  <si>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</si>
  <si>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</si>
  <si>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</si>
  <si>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</si>
  <si>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</si>
  <si>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</si>
  <si>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</si>
  <si>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</si>
  <si>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</si>
  <si>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</si>
  <si>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</si>
  <si>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</si>
  <si>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</si>
  <si>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</si>
  <si>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</si>
  <si>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</si>
  <si>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</si>
  <si>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</si>
  <si>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</si>
  <si>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</si>
  <si>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</si>
  <si>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</si>
  <si>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</si>
  <si>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</si>
  <si>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</si>
  <si>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</si>
  <si>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</si>
  <si>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</si>
  <si>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</si>
  <si>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</si>
  <si>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</si>
  <si>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</si>
  <si>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</si>
  <si>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</si>
  <si>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</si>
  <si>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</si>
  <si>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</si>
  <si>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</si>
  <si>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</si>
  <si>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</si>
  <si>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</si>
  <si>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</si>
  <si>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</si>
  <si>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</si>
  <si>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</si>
  <si>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</si>
  <si>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</si>
  <si>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</si>
  <si>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</si>
  <si>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</si>
  <si>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</si>
  <si>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</si>
  <si>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</si>
  <si>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</si>
  <si>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</si>
  <si>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</si>
  <si>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</si>
  <si>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</si>
  <si>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</si>
  <si>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</si>
  <si>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</si>
  <si>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</si>
  <si>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</si>
  <si>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</si>
  <si>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</si>
  <si>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</si>
  <si>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</si>
  <si>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</si>
  <si>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</si>
  <si>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</si>
  <si>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</si>
  <si>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</si>
  <si>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</si>
  <si>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</si>
  <si>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</si>
  <si>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</si>
  <si>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</si>
  <si>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</si>
  <si>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</si>
  <si>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</si>
  <si>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</si>
  <si>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</si>
  <si>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</si>
  <si>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</si>
  <si>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</si>
  <si>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</si>
  <si>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</si>
  <si>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</si>
  <si>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</si>
  <si>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</si>
  <si>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</si>
  <si>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</si>
  <si>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</si>
  <si>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</si>
  <si>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</si>
  <si>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</si>
  <si>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</si>
  <si>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</si>
  <si>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</si>
  <si>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</si>
  <si>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</si>
  <si>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</si>
  <si>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</si>
  <si>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</si>
  <si>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</si>
  <si>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</si>
  <si>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</si>
  <si>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</si>
  <si>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</si>
  <si>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</si>
  <si>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</si>
  <si>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</si>
  <si>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</si>
  <si>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</si>
  <si>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</si>
  <si>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</si>
  <si>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</si>
  <si>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</si>
  <si>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</si>
  <si>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</si>
  <si>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</si>
  <si>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</si>
  <si>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</si>
  <si>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</si>
  <si>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</si>
  <si>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</si>
  <si>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</si>
  <si>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</si>
  <si>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</si>
  <si>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</si>
  <si>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</si>
  <si>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</si>
  <si>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</si>
  <si>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</si>
  <si>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</si>
  <si>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</si>
  <si>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</si>
  <si>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</si>
  <si>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</si>
  <si>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</si>
  <si>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</si>
  <si>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</si>
  <si>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</si>
  <si>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</si>
  <si>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</si>
  <si>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</si>
  <si>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</si>
  <si>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</si>
  <si>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</si>
  <si>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</si>
  <si>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</si>
  <si>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</si>
  <si>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</si>
  <si>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</si>
  <si>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</si>
  <si>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</si>
  <si>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</si>
  <si>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</si>
  <si>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</si>
  <si>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</si>
  <si>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</si>
  <si>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</si>
  <si>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</si>
  <si>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</si>
  <si>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</si>
  <si>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</si>
  <si>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</si>
  <si>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</si>
  <si>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</si>
  <si>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</si>
  <si>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</si>
  <si>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</si>
  <si>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</si>
  <si>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</si>
  <si>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</si>
  <si>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</si>
  <si>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</si>
  <si>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</si>
  <si>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</si>
  <si>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</si>
  <si>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</si>
  <si>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</si>
  <si>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</si>
  <si>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</si>
  <si>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</si>
  <si>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</si>
  <si>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</si>
  <si>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</si>
  <si>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</si>
  <si>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</si>
  <si>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</si>
  <si>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</si>
  <si>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</si>
  <si>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</si>
  <si>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</si>
  <si>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</si>
  <si>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</si>
  <si>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</si>
  <si>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</si>
  <si>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</si>
  <si>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</si>
  <si>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</si>
  <si>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</si>
  <si>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</si>
  <si>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</si>
  <si>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</si>
  <si>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</si>
  <si>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</si>
  <si>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</si>
  <si>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</si>
  <si>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</si>
  <si>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</si>
  <si>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</si>
  <si>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</si>
  <si>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</si>
  <si>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</si>
  <si>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</si>
  <si>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</si>
  <si>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</si>
  <si>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</si>
  <si>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</si>
  <si>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</si>
  <si>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</si>
  <si>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</si>
  <si>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</si>
  <si>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</si>
  <si>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</si>
  <si>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</si>
  <si>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</si>
  <si>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</si>
  <si>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</si>
  <si>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</si>
  <si>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</si>
  <si>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</si>
  <si>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</si>
  <si>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</si>
  <si>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</si>
  <si>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</si>
  <si>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</si>
  <si>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</si>
  <si>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</si>
  <si>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</si>
  <si>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</si>
  <si>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</si>
  <si>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</si>
  <si>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</si>
  <si>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</si>
  <si>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</si>
  <si>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</si>
  <si>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</si>
  <si>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</si>
  <si>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</si>
  <si>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</si>
  <si>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</si>
  <si>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</si>
  <si>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</si>
  <si>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</si>
  <si>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</si>
  <si>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</si>
  <si>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</si>
  <si>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</si>
  <si>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</si>
  <si>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</si>
  <si>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</si>
  <si>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</si>
  <si>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</si>
  <si>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</si>
  <si>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</si>
  <si>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</si>
  <si>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</si>
  <si>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</si>
  <si>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</si>
  <si>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</si>
  <si>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</si>
  <si>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</si>
  <si>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</si>
  <si>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</si>
  <si>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</si>
  <si>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</si>
  <si>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</si>
  <si>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</si>
  <si>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</si>
  <si>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</si>
  <si>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</si>
  <si>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</si>
  <si>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</si>
  <si>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</si>
  <si>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</si>
  <si>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</si>
  <si>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</si>
  <si>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</si>
  <si>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</si>
  <si>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</si>
  <si>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</si>
  <si>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</si>
  <si>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</si>
  <si>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</si>
  <si>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</si>
  <si>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</si>
  <si>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</si>
  <si>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</si>
  <si>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</si>
  <si>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</si>
  <si>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</si>
  <si>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</si>
  <si>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</si>
  <si>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</si>
  <si>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</si>
  <si>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</si>
  <si>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</si>
  <si>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</si>
  <si>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</si>
  <si>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</si>
  <si>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</si>
  <si>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</si>
  <si>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</si>
  <si>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</si>
  <si>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</si>
  <si>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</si>
  <si>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</si>
  <si>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</si>
  <si>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</si>
  <si>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</si>
  <si>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</si>
  <si>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</si>
  <si>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</si>
  <si>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</si>
  <si>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</si>
  <si>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</si>
  <si>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</si>
  <si>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</si>
  <si>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</si>
  <si>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</si>
  <si>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</si>
  <si>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</si>
  <si>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</si>
  <si>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</si>
  <si>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</si>
  <si>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</si>
  <si>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</si>
  <si>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</si>
  <si>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</si>
  <si>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</si>
  <si>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</si>
  <si>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</si>
  <si>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</si>
  <si>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</si>
  <si>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</si>
  <si>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</si>
  <si>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</si>
  <si>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</si>
  <si>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</si>
  <si>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</si>
  <si>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</si>
  <si>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</si>
  <si>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</si>
  <si>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</si>
  <si>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</si>
  <si>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</si>
  <si>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</si>
  <si>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</si>
  <si>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</si>
  <si>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</si>
  <si>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</si>
  <si>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</si>
  <si>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</si>
  <si>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</si>
  <si>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</si>
  <si>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</si>
  <si>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</si>
  <si>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</si>
  <si>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</si>
  <si>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</si>
  <si>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</si>
  <si>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</si>
  <si>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</si>
  <si>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</si>
  <si>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</si>
  <si>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</si>
  <si>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</si>
  <si>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</si>
  <si>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</si>
  <si>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</si>
  <si>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</si>
  <si>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</si>
  <si>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</si>
  <si>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</si>
  <si>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</si>
  <si>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</si>
  <si>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</si>
  <si>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</si>
  <si>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</si>
  <si>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</si>
  <si>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</si>
  <si>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</si>
  <si>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</si>
  <si>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</si>
  <si>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</si>
  <si>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</si>
  <si>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</si>
  <si>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</si>
  <si>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</si>
  <si>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</si>
  <si>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</si>
  <si>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</si>
  <si>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</si>
  <si>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</si>
  <si>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</si>
  <si>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</si>
  <si>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</si>
  <si>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</si>
  <si>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</si>
  <si>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</si>
  <si>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</si>
  <si>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</si>
  <si>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</si>
  <si>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</si>
  <si>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</si>
  <si>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</si>
  <si>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</si>
  <si>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</si>
  <si>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</si>
  <si>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</si>
  <si>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</si>
  <si>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</si>
  <si>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</si>
  <si>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</si>
  <si>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</si>
  <si>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</si>
  <si>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</si>
  <si>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</si>
  <si>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</si>
  <si>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</si>
  <si>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</si>
  <si>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</si>
  <si>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</si>
  <si>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</si>
  <si>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</si>
  <si>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</si>
  <si>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</si>
  <si>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</si>
  <si>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</si>
  <si>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</si>
  <si>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</si>
  <si>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</si>
  <si>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</si>
  <si>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</si>
  <si>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</si>
  <si>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</si>
  <si>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</si>
  <si>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</si>
  <si>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</si>
  <si>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</si>
  <si>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</si>
  <si>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</si>
  <si>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</si>
  <si>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</si>
  <si>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</si>
  <si>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</si>
  <si>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</si>
  <si>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</si>
  <si>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</si>
  <si>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</si>
  <si>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</si>
  <si>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</si>
  <si>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</si>
  <si>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</si>
  <si>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</si>
  <si>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</si>
  <si>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</si>
  <si>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</si>
  <si>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</si>
  <si>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</si>
  <si>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</si>
  <si>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</si>
  <si>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</si>
  <si>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</si>
  <si>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</si>
  <si>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</si>
  <si>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</si>
  <si>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</si>
  <si>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</si>
  <si>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</si>
  <si>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</si>
  <si>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</si>
  <si>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</si>
  <si>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</si>
  <si>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</si>
  <si>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</si>
  <si>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</si>
  <si>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</si>
  <si>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</si>
  <si>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</si>
  <si>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</si>
  <si>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</si>
  <si>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</si>
  <si>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</si>
  <si>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</si>
  <si>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</si>
  <si>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</si>
  <si>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</si>
  <si>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</si>
  <si>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</si>
  <si>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</si>
  <si>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</si>
  <si>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</si>
  <si>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</si>
  <si>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</si>
  <si>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</si>
  <si>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</si>
  <si>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</si>
  <si>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</si>
  <si>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</si>
  <si>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</si>
  <si>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</si>
  <si>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</si>
  <si>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</si>
  <si>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</si>
  <si>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</si>
  <si>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</si>
  <si>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</si>
  <si>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</si>
  <si>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</si>
  <si>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</si>
  <si>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</si>
  <si>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</si>
  <si>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</si>
  <si>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</si>
  <si>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</si>
  <si>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</si>
  <si>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</si>
  <si>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</si>
  <si>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</si>
  <si>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</si>
  <si>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</si>
  <si>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</si>
  <si>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</si>
  <si>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</si>
  <si>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</si>
  <si>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</si>
  <si>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</si>
  <si>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</si>
  <si>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</si>
  <si>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</si>
  <si>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</si>
  <si>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</si>
  <si>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</si>
  <si>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</si>
  <si>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</si>
  <si>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</si>
  <si>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</si>
  <si>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</si>
  <si>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</si>
  <si>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</si>
  <si>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</si>
  <si>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</si>
  <si>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</si>
  <si>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</si>
  <si>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</si>
  <si>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</si>
  <si>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</si>
  <si>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</si>
  <si>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</si>
  <si>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</si>
  <si>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</si>
  <si>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</si>
  <si>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</si>
  <si>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</si>
  <si>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</si>
  <si>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</si>
  <si>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</si>
  <si>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</si>
  <si>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</si>
  <si>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</si>
  <si>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</si>
  <si>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</si>
  <si>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</si>
  <si>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</si>
  <si>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</si>
  <si>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</si>
  <si>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</si>
  <si>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</si>
  <si>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</si>
  <si>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</si>
  <si>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</si>
  <si>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</si>
  <si>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</si>
  <si>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</si>
  <si>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</si>
  <si>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</si>
  <si>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</si>
  <si>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</si>
  <si>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</si>
  <si>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</si>
  <si>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</si>
  <si>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</si>
  <si>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</si>
  <si>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</si>
  <si>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</si>
  <si>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</si>
  <si>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</si>
  <si>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</si>
  <si>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</si>
  <si>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</si>
  <si>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</si>
  <si>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</si>
  <si>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</si>
  <si>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</si>
  <si>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</si>
  <si>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</si>
  <si>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</si>
  <si>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</si>
  <si>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</si>
  <si>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</si>
  <si>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</si>
  <si>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</si>
  <si>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</si>
  <si>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</si>
  <si>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</si>
  <si>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</si>
  <si>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</si>
  <si>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</si>
  <si>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</si>
  <si>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</si>
  <si>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</si>
  <si>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</si>
  <si>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</si>
  <si>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</si>
  <si>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</si>
  <si>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</si>
  <si>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</si>
  <si>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</si>
  <si>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</si>
  <si>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</si>
  <si>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</si>
  <si>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</si>
  <si>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</si>
  <si>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</si>
  <si>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</si>
  <si>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</si>
  <si>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</si>
  <si>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</si>
  <si>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</si>
  <si>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</si>
  <si>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</si>
  <si>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</si>
  <si>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</si>
  <si>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</si>
  <si>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</si>
  <si>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</si>
  <si>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</si>
  <si>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</si>
  <si>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</si>
  <si>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</si>
  <si>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</si>
  <si>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</si>
  <si>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</si>
  <si>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</si>
  <si>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</si>
  <si>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</si>
  <si>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</si>
  <si>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</si>
  <si>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</si>
  <si>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</si>
  <si>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</si>
  <si>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</si>
  <si>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</si>
  <si>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</si>
  <si>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</si>
  <si>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</si>
  <si>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</si>
  <si>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</si>
  <si>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</si>
  <si>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</si>
  <si>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</si>
  <si>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</si>
  <si>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</si>
  <si>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</si>
  <si>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</si>
  <si>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</si>
  <si>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</si>
  <si>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</si>
  <si>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</si>
  <si>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</si>
  <si>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</si>
  <si>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</si>
  <si>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</si>
  <si>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</si>
  <si>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</si>
  <si>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</si>
  <si>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</si>
  <si>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</si>
  <si>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</si>
  <si>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</si>
  <si>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</si>
  <si>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</si>
  <si>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</si>
  <si>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</si>
  <si>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</si>
  <si>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</si>
  <si>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</si>
  <si>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</si>
  <si>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</si>
  <si>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</si>
  <si>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</si>
  <si>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</si>
  <si>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</si>
  <si>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</si>
  <si>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</si>
  <si>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</si>
  <si>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</si>
  <si>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</si>
  <si>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</si>
  <si>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</si>
  <si>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</si>
  <si>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</si>
  <si>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</si>
  <si>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</si>
  <si>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</si>
  <si>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</si>
  <si>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</si>
  <si>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</si>
  <si>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</si>
  <si>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</si>
  <si>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</si>
  <si>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</si>
  <si>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</si>
  <si>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</si>
  <si>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</si>
  <si>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</si>
  <si>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</si>
  <si>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</si>
  <si>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</si>
  <si>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</si>
  <si>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</si>
  <si>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</si>
  <si>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</si>
  <si>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</si>
  <si>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</si>
  <si>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</si>
  <si>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</si>
  <si>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</si>
  <si>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</si>
  <si>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</si>
  <si>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</si>
  <si>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</si>
  <si>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</si>
  <si>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</si>
  <si>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</si>
  <si>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</si>
  <si>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</si>
  <si>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</si>
  <si>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</si>
  <si>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</si>
  <si>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</si>
  <si>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</si>
  <si>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</si>
  <si>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</si>
  <si>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</si>
  <si>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</si>
  <si>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</si>
  <si>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</si>
  <si>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</si>
  <si>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</si>
  <si>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</si>
  <si>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</si>
  <si>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</si>
  <si>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</si>
  <si>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</si>
  <si>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</si>
  <si>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</si>
  <si>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</si>
  <si>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</si>
  <si>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</si>
  <si>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</si>
  <si>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</si>
  <si>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</si>
  <si>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</si>
  <si>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</si>
  <si>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</si>
  <si>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</si>
  <si>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</si>
  <si>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</si>
  <si>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</si>
  <si>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</si>
  <si>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</si>
  <si>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</si>
  <si>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</si>
  <si>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</si>
  <si>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</si>
  <si>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</si>
  <si>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</si>
  <si>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</si>
  <si>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</si>
  <si>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</si>
  <si>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</si>
  <si>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</si>
  <si>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</si>
  <si>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</si>
  <si>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</si>
  <si>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</si>
  <si>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</si>
  <si>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</si>
  <si>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</si>
  <si>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</si>
  <si>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</si>
  <si>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</si>
  <si>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</si>
  <si>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</si>
  <si>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</si>
  <si>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</si>
  <si>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</si>
  <si>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</si>
  <si>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</si>
  <si>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</si>
  <si>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</si>
  <si>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</si>
  <si>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</si>
  <si>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</si>
  <si>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</si>
  <si>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</si>
  <si>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</si>
  <si>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</si>
  <si>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</si>
  <si>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</si>
  <si>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</si>
  <si>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</si>
  <si>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</si>
  <si>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</si>
  <si>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</si>
  <si>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</si>
  <si>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</si>
  <si>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</si>
  <si>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</si>
  <si>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</si>
  <si>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</si>
  <si>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</si>
  <si>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</si>
  <si>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</si>
  <si>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</si>
  <si>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</si>
  <si>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</si>
  <si>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</si>
  <si>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</si>
  <si>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</si>
  <si>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</si>
  <si>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</si>
  <si>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</si>
  <si>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</si>
  <si>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</si>
  <si>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</si>
  <si>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</si>
  <si>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</si>
  <si>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</si>
  <si>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</si>
  <si>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</si>
  <si>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</si>
  <si>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</si>
  <si>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</si>
  <si>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</si>
  <si>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</si>
  <si>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</si>
  <si>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</si>
  <si>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</si>
  <si>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</si>
  <si>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</si>
  <si>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</si>
  <si>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</si>
  <si>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</si>
  <si>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</si>
  <si>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</si>
  <si>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</si>
  <si>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</si>
  <si>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</si>
  <si>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</si>
  <si>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</si>
  <si>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</si>
  <si>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</si>
  <si>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</si>
  <si>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</si>
  <si>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</si>
  <si>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</si>
  <si>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</si>
  <si>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</si>
  <si>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</si>
  <si>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</si>
  <si>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</si>
  <si>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</si>
  <si>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</si>
  <si>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</si>
  <si>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</si>
  <si>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</si>
  <si>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</si>
  <si>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</si>
  <si>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</si>
  <si>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</si>
  <si>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</si>
  <si>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</si>
  <si>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</si>
  <si>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</si>
  <si>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</si>
  <si>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</si>
  <si>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</si>
  <si>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</si>
  <si>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</si>
  <si>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</si>
  <si>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</si>
  <si>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</si>
  <si>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</si>
  <si>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</si>
  <si>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</si>
  <si>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</si>
  <si>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</si>
  <si>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</si>
  <si>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</si>
  <si>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</si>
  <si>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</si>
  <si>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</si>
  <si>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</si>
  <si>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</si>
  <si>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</si>
  <si>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</si>
  <si>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</si>
  <si>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</si>
  <si>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</si>
  <si>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</si>
  <si>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</si>
  <si>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</si>
  <si>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</si>
  <si>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</si>
  <si>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</si>
  <si>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</si>
  <si>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</si>
  <si>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</si>
  <si>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</si>
  <si>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</si>
  <si>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</si>
  <si>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</si>
  <si>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</si>
  <si>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</si>
  <si>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</si>
  <si>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</si>
  <si>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</si>
  <si>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</si>
  <si>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</si>
  <si>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</si>
  <si>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</si>
  <si>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</si>
  <si>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</si>
  <si>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</si>
  <si>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</si>
  <si>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</si>
  <si>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</si>
  <si>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</si>
  <si>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</si>
  <si>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</si>
  <si>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</si>
  <si>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</si>
  <si>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</si>
  <si>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</si>
  <si>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</si>
  <si>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</si>
  <si>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</si>
  <si>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</si>
  <si>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</si>
  <si>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</si>
  <si>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</si>
  <si>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</si>
  <si>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</si>
  <si>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</si>
  <si>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</si>
  <si>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</si>
  <si>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</si>
  <si>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</si>
  <si>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</si>
  <si>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</si>
  <si>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</si>
  <si>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</si>
  <si>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</si>
  <si>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</si>
  <si>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</si>
  <si>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</si>
  <si>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</si>
  <si>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</si>
  <si>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</si>
  <si>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</si>
  <si>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</si>
  <si>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</si>
  <si>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</si>
  <si>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</si>
  <si>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</si>
  <si>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</si>
  <si>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</si>
  <si>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</si>
  <si>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</si>
  <si>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</si>
  <si>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</si>
  <si>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</si>
  <si>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</si>
  <si>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</si>
  <si>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</si>
  <si>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</si>
  <si>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</si>
  <si>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</si>
  <si>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</si>
  <si>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</si>
  <si>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</si>
  <si>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</si>
  <si>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</si>
  <si>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</si>
  <si>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</si>
  <si>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</si>
  <si>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</si>
  <si>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</si>
  <si>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</si>
  <si>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</si>
  <si>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</si>
  <si>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</si>
  <si>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</si>
  <si>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</si>
  <si>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</si>
  <si>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</si>
  <si>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</si>
  <si>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</si>
  <si>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</si>
  <si>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</si>
  <si>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</si>
  <si>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</si>
  <si>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</si>
  <si>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</si>
  <si>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</si>
  <si>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</si>
  <si>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</si>
  <si>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</si>
  <si>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</si>
  <si>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</si>
  <si>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</si>
  <si>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</si>
  <si>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</si>
  <si>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</si>
  <si>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</si>
  <si>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</si>
  <si>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</si>
  <si>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</si>
  <si>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</si>
  <si>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</si>
  <si>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</si>
  <si>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</si>
  <si>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</si>
  <si>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</si>
  <si>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</si>
  <si>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</si>
  <si>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</si>
  <si>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</si>
  <si>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</si>
  <si>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</si>
  <si>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</si>
  <si>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</si>
  <si>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</si>
  <si>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</si>
  <si>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</si>
  <si>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</si>
  <si>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</si>
  <si>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</si>
  <si>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</si>
  <si>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</si>
  <si>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</si>
  <si>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</si>
  <si>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</si>
  <si>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</si>
  <si>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</si>
  <si>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</si>
  <si>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</si>
  <si>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</si>
  <si>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</si>
  <si>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</si>
  <si>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</si>
  <si>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</si>
  <si>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</si>
  <si>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</si>
  <si>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</si>
  <si>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</si>
  <si>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</si>
  <si>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</si>
  <si>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</si>
  <si>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</si>
  <si>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</si>
  <si>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</si>
  <si>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</si>
  <si>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</si>
  <si>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</si>
  <si>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</si>
  <si>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</si>
  <si>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</si>
  <si>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</si>
  <si>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</si>
  <si>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</si>
  <si>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</si>
  <si>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</si>
  <si>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</si>
  <si>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</si>
  <si>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</si>
  <si>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</si>
  <si>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</si>
  <si>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</si>
  <si>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</si>
  <si>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</si>
  <si>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</si>
  <si>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</si>
  <si>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</si>
  <si>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</si>
  <si>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</si>
  <si>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</si>
  <si>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</si>
  <si>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</si>
  <si>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</si>
  <si>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</si>
  <si>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</si>
  <si>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</si>
  <si>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</si>
  <si>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</si>
  <si>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</si>
  <si>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</si>
  <si>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</si>
  <si>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</si>
  <si>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</si>
  <si>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</si>
  <si>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</si>
  <si>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</si>
  <si>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</si>
  <si>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</si>
  <si>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</si>
  <si>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</si>
  <si>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</si>
  <si>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</si>
  <si>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</si>
  <si>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</si>
  <si>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</si>
  <si>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</si>
  <si>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</si>
  <si>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</si>
  <si>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</si>
  <si>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</si>
  <si>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</si>
  <si>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</si>
  <si>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</si>
  <si>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</si>
  <si>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</si>
  <si>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</si>
  <si>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</si>
  <si>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</si>
  <si>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</si>
  <si>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</si>
  <si>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</si>
  <si>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</si>
  <si>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</si>
  <si>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</si>
  <si>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</si>
  <si>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</si>
  <si>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</si>
  <si>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</si>
  <si>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</si>
  <si>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</si>
  <si>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</si>
  <si>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</si>
  <si>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</si>
  <si>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</si>
  <si>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</si>
  <si>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</si>
  <si>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</si>
  <si>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</si>
  <si>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</si>
  <si>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</si>
  <si>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</si>
  <si>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</si>
  <si>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</si>
  <si>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</si>
  <si>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</si>
  <si>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</si>
  <si>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</si>
  <si>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</si>
  <si>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</si>
  <si>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</si>
  <si>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</si>
  <si>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</si>
  <si>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</si>
  <si>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</si>
  <si>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</si>
  <si>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</si>
  <si>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</si>
  <si>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</si>
  <si>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</si>
  <si>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</si>
  <si>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</si>
  <si>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</si>
  <si>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</si>
  <si>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</si>
  <si>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</si>
  <si>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</si>
  <si>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</si>
  <si>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</si>
  <si>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</si>
  <si>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</si>
  <si>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</si>
  <si>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</si>
  <si>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</si>
  <si>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</si>
  <si>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</si>
  <si>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</si>
  <si>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</si>
  <si>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</si>
  <si>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</si>
  <si>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</si>
  <si>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</si>
  <si>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</si>
  <si>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</si>
  <si>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</si>
  <si>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</si>
  <si>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</si>
  <si>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</si>
  <si>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</si>
  <si>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</si>
  <si>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</si>
  <si>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</si>
  <si>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</si>
  <si>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</si>
  <si>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</si>
  <si>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</si>
  <si>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</si>
  <si>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</si>
  <si>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</si>
  <si>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</si>
  <si>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</si>
  <si>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</si>
  <si>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</si>
  <si>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</si>
  <si>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</si>
  <si>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</si>
  <si>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</si>
  <si>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</si>
  <si>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</si>
  <si>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</si>
  <si>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</si>
  <si>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</si>
  <si>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</si>
  <si>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</si>
  <si>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</si>
  <si>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</si>
  <si>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</si>
  <si>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</si>
  <si>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</si>
  <si>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</si>
  <si>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</si>
  <si>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</si>
  <si>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</si>
  <si>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</si>
  <si>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</si>
  <si>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</si>
  <si>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</si>
  <si>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</si>
  <si>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</si>
  <si>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</si>
  <si>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</si>
  <si>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</si>
  <si>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</si>
  <si>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</si>
  <si>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</si>
  <si>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</si>
  <si>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</si>
  <si>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</si>
  <si>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</si>
  <si>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</si>
  <si>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</si>
  <si>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</si>
  <si>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</si>
  <si>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</si>
  <si>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</si>
  <si>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</si>
  <si>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</si>
  <si>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</si>
  <si>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</si>
  <si>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</si>
  <si>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</si>
  <si>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</si>
  <si>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</si>
  <si>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</si>
  <si>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</si>
  <si>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</si>
  <si>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</si>
  <si>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</si>
  <si>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</si>
  <si>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</si>
  <si>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</si>
  <si>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</si>
  <si>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</si>
  <si>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</si>
  <si>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</si>
  <si>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</si>
  <si>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</si>
  <si>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</si>
  <si>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</si>
  <si>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</si>
  <si>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</si>
  <si>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</si>
  <si>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</si>
  <si>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</si>
  <si>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</si>
  <si>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</si>
  <si>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</si>
  <si>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</si>
  <si>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</si>
  <si>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</si>
  <si>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</si>
  <si>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</si>
  <si>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</si>
  <si>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</si>
  <si>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</si>
  <si>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</si>
  <si>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</si>
  <si>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</si>
  <si>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</si>
  <si>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</si>
  <si>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</si>
  <si>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</si>
  <si>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</si>
  <si>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</si>
  <si>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</si>
  <si>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</si>
  <si>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</si>
  <si>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</si>
  <si>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</si>
  <si>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</si>
  <si>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</si>
  <si>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</si>
  <si>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</si>
  <si>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</si>
  <si>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</si>
  <si>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</si>
  <si>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</si>
  <si>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</si>
  <si>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</si>
  <si>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</si>
  <si>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</si>
  <si>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</si>
  <si>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</si>
  <si>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</si>
  <si>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</si>
  <si>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</si>
  <si>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</si>
  <si>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</si>
  <si>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</si>
  <si>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</si>
  <si>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</si>
  <si>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</si>
  <si>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</si>
  <si>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</si>
  <si>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</si>
  <si>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</si>
  <si>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</si>
  <si>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</si>
  <si>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</si>
  <si>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</si>
  <si>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</si>
  <si>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</si>
  <si>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</si>
  <si>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</si>
  <si>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</si>
  <si>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</si>
  <si>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</si>
  <si>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</si>
  <si>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</si>
  <si>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</si>
  <si>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</si>
  <si>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</si>
  <si>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</si>
  <si>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</si>
  <si>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</si>
  <si>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</si>
  <si>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</si>
  <si>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</si>
  <si>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</si>
  <si>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</si>
  <si>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</si>
  <si>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</si>
  <si>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</si>
  <si>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</si>
  <si>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</si>
  <si>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</si>
  <si>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</si>
  <si>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</si>
  <si>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</si>
  <si>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</si>
  <si>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</si>
  <si>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</si>
  <si>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</si>
  <si>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</si>
  <si>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</si>
  <si>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</si>
  <si>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</si>
  <si>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</si>
  <si>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</si>
  <si>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</si>
  <si>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</si>
  <si>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</si>
  <si>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</si>
  <si>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</si>
  <si>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</si>
  <si>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</si>
  <si>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</si>
  <si>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</si>
  <si>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</si>
  <si>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</si>
  <si>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</si>
  <si>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</si>
  <si>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</si>
  <si>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</si>
  <si>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</si>
  <si>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</si>
  <si>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</si>
  <si>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</si>
  <si>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</si>
  <si>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</si>
  <si>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</si>
  <si>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</si>
  <si>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</si>
  <si>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</si>
  <si>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</si>
  <si>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</si>
  <si>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</si>
  <si>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</si>
  <si>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</si>
  <si>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</si>
  <si>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</si>
  <si>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</si>
  <si>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</si>
  <si>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</si>
  <si>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</si>
  <si>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</si>
  <si>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</si>
  <si>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</si>
  <si>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</si>
  <si>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</si>
  <si>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</si>
  <si>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</si>
  <si>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</si>
  <si>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</si>
  <si>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</si>
  <si>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</si>
  <si>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</si>
  <si>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</si>
  <si>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</si>
  <si>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</si>
  <si>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</si>
  <si>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</si>
  <si>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</si>
  <si>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</si>
  <si>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</si>
  <si>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</si>
  <si>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</si>
  <si>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</si>
  <si>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</si>
  <si>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</si>
  <si>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</si>
  <si>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</si>
  <si>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</si>
  <si>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</si>
  <si>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</si>
  <si>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</si>
  <si>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</si>
  <si>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</si>
  <si>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</si>
  <si>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</si>
  <si>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</si>
  <si>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</si>
  <si>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</si>
  <si>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</si>
  <si>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</si>
  <si>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</si>
  <si>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</si>
  <si>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</si>
  <si>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</si>
  <si>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</si>
  <si>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</si>
  <si>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</si>
  <si>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</si>
  <si>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</si>
  <si>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</si>
  <si>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</si>
  <si>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</si>
  <si>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</si>
  <si>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</si>
  <si>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</si>
  <si>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</si>
  <si>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</si>
  <si>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</si>
  <si>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</si>
  <si>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</si>
  <si>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</si>
  <si>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</si>
  <si>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</si>
  <si>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</si>
  <si>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</si>
  <si>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</si>
  <si>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</si>
  <si>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</si>
  <si>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</si>
  <si>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</si>
  <si>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</si>
  <si>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</si>
  <si>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</si>
  <si>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</si>
  <si>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</si>
  <si>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</si>
  <si>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</si>
  <si>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</si>
  <si>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</si>
  <si>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</si>
  <si>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</si>
  <si>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</si>
  <si>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</si>
  <si>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</si>
  <si>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</si>
  <si>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</si>
  <si>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</si>
  <si>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</si>
  <si>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</si>
  <si>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</si>
  <si>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</si>
  <si>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</si>
  <si>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</si>
  <si>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</si>
  <si>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</si>
  <si>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</si>
  <si>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</si>
  <si>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</si>
  <si>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</si>
  <si>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</si>
  <si>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</si>
  <si>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</si>
  <si>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</si>
  <si>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</si>
  <si>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</si>
  <si>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</si>
  <si>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</si>
  <si>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</si>
  <si>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</si>
  <si>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</si>
  <si>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</si>
  <si>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</si>
  <si>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</si>
  <si>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</si>
  <si>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</si>
  <si>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</si>
  <si>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</si>
  <si>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</si>
  <si>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</si>
  <si>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</si>
  <si>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</si>
  <si>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</si>
  <si>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</si>
  <si>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</si>
  <si>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</si>
  <si>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</si>
  <si>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</si>
  <si>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</si>
  <si>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</si>
  <si>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</si>
  <si>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</si>
  <si>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</si>
  <si>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</si>
  <si>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</si>
  <si>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</si>
  <si>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</si>
  <si>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</si>
  <si>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</si>
  <si>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</si>
  <si>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</si>
  <si>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</si>
  <si>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</si>
  <si>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</si>
  <si>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</si>
  <si>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</si>
  <si>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</si>
  <si>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</si>
  <si>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</si>
  <si>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</si>
  <si>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</si>
  <si>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</si>
  <si>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</si>
  <si>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</si>
  <si>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</si>
  <si>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</si>
  <si>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</si>
  <si>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</si>
  <si>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</si>
  <si>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</si>
  <si>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</si>
  <si>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</si>
  <si>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</si>
  <si>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</si>
  <si>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</si>
  <si>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</si>
  <si>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</si>
  <si>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</si>
  <si>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</si>
  <si>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</si>
  <si>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</si>
  <si>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</si>
  <si>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</si>
  <si>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</si>
  <si>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</si>
  <si>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</si>
  <si>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</si>
  <si>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</si>
  <si>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</si>
  <si>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</si>
  <si>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</si>
  <si>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</si>
  <si>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</si>
  <si>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</si>
  <si>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</si>
  <si>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</si>
  <si>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</si>
  <si>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</si>
  <si>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</si>
  <si>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</si>
  <si>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</si>
  <si>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</si>
  <si>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</si>
  <si>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</si>
  <si>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</si>
  <si>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</si>
  <si>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</si>
  <si>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</si>
  <si>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</si>
  <si>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</si>
  <si>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</si>
  <si>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</si>
  <si>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</si>
  <si>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</si>
  <si>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</si>
  <si>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</si>
  <si>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</si>
  <si>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</si>
  <si>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</si>
  <si>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</si>
  <si>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</si>
  <si>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</si>
  <si>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</si>
  <si>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</si>
  <si>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</si>
  <si>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</si>
  <si>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</si>
  <si>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</si>
  <si>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</si>
  <si>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</si>
  <si>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</si>
  <si>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</si>
  <si>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</si>
  <si>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</si>
  <si>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</si>
  <si>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</si>
  <si>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</si>
  <si>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</si>
  <si>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</si>
  <si>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</si>
  <si>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</si>
  <si>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</si>
  <si>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</si>
  <si>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</si>
  <si>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</si>
  <si>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</si>
  <si>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</si>
  <si>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</si>
  <si>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</si>
  <si>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</si>
  <si>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</si>
  <si>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</si>
  <si>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</si>
  <si>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</si>
  <si>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</si>
  <si>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</si>
  <si>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</si>
  <si>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</si>
  <si>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</si>
  <si>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</si>
  <si>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</si>
  <si>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</si>
  <si>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</si>
  <si>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</si>
  <si>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</si>
  <si>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</si>
  <si>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</si>
  <si>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</si>
  <si>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</si>
  <si>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</si>
  <si>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</si>
  <si>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</si>
  <si>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</si>
  <si>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</si>
  <si>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</si>
  <si>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</si>
  <si>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</si>
  <si>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</si>
  <si>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</si>
  <si>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</si>
  <si>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</si>
  <si>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</si>
  <si>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</si>
  <si>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</si>
  <si>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</si>
  <si>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</si>
  <si>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</si>
  <si>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</si>
  <si>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</si>
  <si>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</si>
  <si>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</si>
  <si>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</si>
  <si>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</si>
  <si>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</si>
  <si>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</si>
  <si>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</si>
  <si>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</si>
  <si>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</si>
  <si>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</si>
  <si>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</si>
  <si>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</si>
  <si>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</si>
  <si>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</si>
  <si>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</si>
  <si>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</si>
  <si>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</si>
  <si>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</si>
  <si>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</si>
  <si>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</si>
  <si>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</si>
  <si>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</si>
  <si>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</si>
  <si>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</si>
  <si>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</si>
  <si>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</si>
  <si>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</si>
  <si>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</si>
  <si>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</si>
  <si>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</si>
  <si>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</si>
  <si>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</si>
  <si>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</si>
  <si>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</si>
  <si>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</si>
  <si>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</si>
  <si>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</si>
  <si>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</si>
  <si>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</si>
  <si>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</si>
  <si>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</si>
  <si>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</si>
  <si>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</si>
  <si>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</si>
  <si>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</si>
  <si>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</si>
  <si>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</si>
  <si>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</si>
  <si>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</si>
  <si>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</si>
  <si>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</si>
  <si>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</si>
  <si>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</si>
  <si>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</si>
  <si>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</si>
  <si>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</si>
  <si>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</si>
  <si>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</si>
  <si>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</si>
  <si>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</si>
  <si>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</si>
  <si>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</si>
  <si>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</si>
  <si>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</si>
  <si>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</si>
  <si>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</si>
  <si>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</si>
  <si>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</si>
  <si>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</si>
  <si>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</si>
  <si>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</si>
  <si>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</si>
  <si>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</si>
  <si>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</si>
  <si>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</si>
  <si>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</si>
  <si>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</si>
  <si>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</si>
  <si>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</si>
  <si>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</si>
  <si>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</si>
  <si>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</si>
  <si>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</si>
  <si>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</si>
  <si>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</si>
  <si>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</si>
  <si>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</si>
  <si>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</si>
  <si>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</si>
  <si>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</si>
  <si>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</si>
  <si>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</si>
  <si>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</si>
  <si>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</si>
  <si>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</si>
  <si>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</si>
  <si>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</si>
  <si>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</si>
  <si>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</si>
  <si>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</si>
  <si>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</si>
  <si>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</si>
  <si>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</si>
  <si>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</si>
  <si>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</si>
  <si>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</si>
  <si>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</si>
  <si>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</si>
  <si>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</si>
  <si>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</si>
  <si>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</si>
  <si>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</si>
  <si>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</si>
  <si>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</si>
  <si>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</si>
  <si>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</si>
  <si>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</si>
  <si>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</si>
  <si>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</si>
  <si>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</si>
  <si>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</si>
  <si>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</si>
  <si>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</si>
  <si>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</si>
  <si>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</si>
  <si>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</si>
  <si>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</si>
  <si>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</si>
  <si>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</si>
  <si>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</si>
  <si>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</si>
  <si>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</si>
  <si>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</si>
  <si>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</si>
  <si>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</si>
  <si>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</si>
  <si>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</si>
  <si>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</si>
  <si>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</si>
  <si>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</si>
  <si>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</si>
  <si>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</si>
  <si>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</si>
  <si>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</si>
  <si>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</si>
  <si>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</si>
  <si>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</si>
  <si>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</si>
  <si>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</si>
  <si>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</si>
  <si>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</si>
  <si>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</si>
  <si>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</si>
  <si>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</si>
  <si>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</si>
  <si>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</si>
  <si>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</si>
  <si>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</si>
  <si>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</si>
  <si>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</si>
  <si>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</si>
  <si>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</si>
  <si>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</si>
  <si>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</si>
  <si>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</si>
  <si>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</si>
  <si>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</si>
  <si>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</si>
  <si>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</si>
  <si>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</si>
  <si>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</si>
  <si>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</si>
  <si>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</si>
  <si>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</si>
  <si>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</si>
  <si>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</si>
  <si>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</si>
  <si>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</si>
  <si>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</si>
  <si>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</si>
  <si>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</si>
  <si>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</si>
  <si>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</si>
  <si>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</si>
  <si>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</si>
  <si>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</si>
  <si>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</si>
  <si>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</si>
  <si>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</si>
  <si>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</si>
  <si>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</si>
  <si>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</si>
  <si>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</si>
  <si>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</si>
  <si>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</si>
  <si>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</si>
  <si>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</si>
  <si>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</si>
  <si>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</si>
  <si>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</si>
  <si>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</si>
  <si>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</si>
  <si>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</si>
  <si>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</si>
  <si>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</si>
  <si>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</si>
  <si>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</si>
  <si>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</si>
  <si>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</si>
  <si>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</si>
  <si>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</si>
  <si>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</si>
  <si>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</si>
  <si>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</si>
  <si>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</si>
  <si>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</si>
  <si>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</si>
  <si>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</si>
  <si>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</si>
  <si>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</si>
  <si>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</si>
  <si>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</si>
  <si>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</si>
  <si>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</si>
  <si>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</si>
  <si>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</si>
  <si>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</si>
  <si>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</si>
  <si>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</si>
  <si>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</si>
  <si>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</si>
  <si>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</si>
  <si>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</si>
  <si>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</si>
  <si>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</si>
  <si>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</si>
  <si>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</si>
  <si>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</si>
  <si>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</si>
  <si>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</si>
  <si>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</si>
  <si>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</si>
  <si>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</si>
  <si>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</si>
  <si>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</si>
  <si>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</si>
  <si>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</si>
  <si>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</si>
  <si>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</si>
  <si>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</si>
  <si>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</si>
  <si>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</si>
  <si>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</si>
  <si>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</si>
  <si>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</si>
  <si>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</si>
  <si>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</si>
  <si>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</si>
  <si>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</si>
  <si>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</si>
  <si>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</si>
  <si>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</si>
  <si>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</si>
  <si>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</si>
  <si>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</si>
  <si>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</si>
  <si>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</si>
  <si>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</si>
  <si>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</si>
  <si>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</si>
  <si>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</si>
  <si>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</si>
  <si>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</si>
  <si>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</si>
  <si>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</si>
  <si>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</si>
  <si>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</si>
  <si>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</si>
  <si>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</si>
  <si>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</si>
  <si>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</si>
  <si>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</si>
  <si>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</si>
  <si>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</si>
  <si>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</si>
  <si>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</si>
  <si>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</si>
  <si>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</si>
  <si>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</si>
  <si>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</si>
  <si>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</si>
  <si>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</si>
  <si>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</si>
  <si>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</si>
  <si>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</si>
  <si>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</si>
  <si>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</si>
  <si>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</si>
  <si>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</si>
  <si>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</si>
  <si>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</si>
  <si>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</si>
  <si>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</si>
  <si>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</si>
  <si>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</si>
  <si>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</si>
  <si>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</si>
  <si>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</si>
  <si>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</si>
  <si>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</si>
  <si>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</si>
  <si>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</si>
  <si>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</si>
  <si>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</si>
  <si>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</si>
  <si>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</si>
  <si>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</si>
  <si>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</si>
  <si>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</si>
  <si>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</si>
  <si>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</si>
  <si>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</si>
  <si>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</si>
  <si>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</si>
  <si>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</si>
  <si>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</si>
  <si>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</si>
  <si>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</si>
  <si>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</si>
  <si>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</si>
  <si>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</si>
  <si>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</si>
  <si>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</si>
  <si>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</si>
  <si>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</si>
  <si>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</si>
  <si>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</si>
  <si>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</si>
  <si>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</si>
  <si>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</si>
  <si>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</si>
  <si>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</si>
  <si>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</si>
  <si>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</si>
  <si>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</si>
  <si>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</si>
  <si>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</si>
  <si>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</si>
  <si>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</si>
  <si>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</si>
  <si>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</si>
  <si>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</si>
  <si>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</si>
  <si>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</si>
  <si>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</si>
  <si>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</si>
  <si>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</si>
  <si>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</si>
  <si>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</si>
  <si>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</si>
  <si>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</si>
  <si>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</si>
  <si>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</si>
  <si>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</si>
  <si>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</si>
  <si>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</si>
  <si>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</si>
  <si>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</si>
  <si>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</si>
  <si>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</si>
  <si>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</si>
  <si>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</si>
  <si>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</si>
  <si>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</si>
  <si>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</si>
  <si>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</si>
  <si>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</si>
  <si>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</si>
  <si>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</si>
  <si>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</si>
  <si>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</si>
  <si>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</si>
  <si>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</si>
  <si>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</si>
  <si>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</si>
  <si>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</si>
  <si>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</si>
  <si>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</si>
  <si>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</si>
  <si>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</si>
  <si>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</si>
  <si>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</si>
  <si>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</si>
  <si>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</si>
  <si>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</si>
  <si>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</si>
  <si>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</si>
  <si>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</si>
  <si>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</si>
  <si>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</si>
  <si>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</si>
  <si>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</si>
  <si>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</si>
  <si>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</si>
  <si>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</si>
  <si>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</si>
  <si>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</si>
  <si>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</si>
  <si>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</si>
  <si>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</si>
  <si>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</si>
  <si>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</si>
  <si>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</si>
  <si>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</si>
  <si>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</si>
  <si>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</si>
  <si>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</si>
  <si>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</si>
  <si>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</si>
  <si>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</si>
  <si>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</si>
  <si>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</si>
  <si>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</si>
  <si>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</si>
  <si>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</si>
  <si>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</si>
  <si>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</si>
  <si>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</si>
  <si>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</si>
  <si>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</si>
  <si>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</si>
  <si>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</si>
  <si>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</si>
  <si>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</si>
  <si>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</si>
  <si>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</si>
  <si>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</si>
  <si>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</si>
  <si>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</si>
  <si>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</si>
  <si>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</si>
  <si>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</si>
  <si>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</si>
  <si>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</si>
  <si>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</si>
  <si>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</si>
  <si>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</si>
  <si>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</si>
  <si>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</si>
  <si>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</si>
  <si>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</si>
  <si>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</si>
  <si>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</si>
  <si>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</si>
  <si>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</si>
  <si>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</si>
  <si>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</si>
  <si>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</si>
  <si>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</si>
  <si>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</si>
  <si>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</si>
  <si>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</si>
  <si>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</si>
  <si>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</si>
  <si>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</si>
  <si>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</si>
  <si>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</si>
  <si>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</si>
  <si>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</si>
  <si>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</si>
  <si>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</si>
  <si>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</si>
  <si>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</si>
  <si>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</si>
  <si>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</si>
  <si>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</si>
  <si>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</si>
  <si>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</si>
  <si>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</si>
  <si>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</si>
  <si>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</si>
  <si>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</si>
  <si>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</si>
  <si>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</si>
  <si>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</si>
  <si>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</si>
  <si>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</si>
  <si>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</si>
  <si>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</si>
  <si>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</si>
  <si>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</si>
  <si>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</si>
  <si>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</si>
  <si>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</si>
  <si>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</si>
  <si>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</si>
  <si>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</si>
  <si>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</si>
  <si>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</si>
  <si>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</si>
  <si>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</si>
  <si>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</si>
  <si>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</si>
  <si>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</si>
  <si>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</si>
  <si>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</si>
  <si>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</si>
  <si>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</si>
  <si>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</si>
  <si>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</si>
  <si>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</si>
  <si>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</si>
  <si>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</si>
  <si>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</si>
  <si>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</si>
  <si>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</si>
  <si>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</si>
  <si>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</si>
  <si>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</si>
  <si>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</si>
  <si>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</si>
  <si>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</si>
  <si>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</si>
  <si>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</si>
  <si>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</si>
  <si>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</si>
  <si>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</si>
  <si>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</si>
  <si>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</si>
  <si>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</si>
  <si>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</si>
  <si>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</si>
  <si>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</si>
  <si>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</si>
  <si>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</si>
  <si>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</si>
  <si>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</si>
  <si>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</si>
  <si>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</si>
  <si>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</si>
  <si>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</si>
  <si>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</si>
  <si>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</si>
  <si>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</si>
  <si>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</si>
  <si>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</si>
  <si>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</si>
  <si>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</si>
  <si>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</si>
  <si>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</si>
  <si>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</si>
  <si>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</si>
  <si>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</si>
  <si>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</si>
  <si>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</si>
  <si>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</si>
  <si>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</si>
  <si>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</si>
  <si>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</si>
  <si>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</si>
  <si>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</si>
  <si>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</si>
  <si>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</si>
  <si>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</si>
  <si>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</si>
  <si>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</si>
  <si>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</si>
  <si>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</si>
  <si>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</si>
  <si>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</si>
  <si>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</si>
  <si>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</si>
  <si>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</si>
  <si>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</si>
  <si>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</si>
  <si>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</si>
  <si>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</si>
  <si>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</si>
  <si>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</si>
  <si>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</si>
  <si>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</si>
  <si>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</si>
  <si>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</si>
  <si>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</si>
  <si>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</si>
  <si>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</si>
  <si>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</si>
  <si>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</si>
  <si>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</si>
  <si>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</si>
  <si>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</si>
  <si>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</si>
  <si>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</si>
  <si>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</si>
  <si>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</si>
  <si>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</si>
  <si>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</si>
  <si>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</si>
  <si>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</si>
  <si>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</si>
  <si>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</si>
  <si>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</si>
  <si>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</si>
  <si>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</si>
  <si>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</si>
  <si>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</si>
  <si>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</si>
  <si>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</si>
  <si>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</si>
  <si>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</si>
  <si>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</si>
  <si>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</si>
  <si>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</si>
  <si>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</si>
  <si>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</si>
  <si>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</si>
  <si>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</si>
  <si>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</si>
  <si>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</si>
  <si>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</si>
  <si>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</si>
  <si>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</si>
  <si>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</si>
  <si>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</si>
  <si>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</si>
  <si>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</si>
  <si>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</si>
  <si>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</si>
  <si>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</si>
  <si>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</si>
  <si>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</si>
  <si>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</si>
  <si>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</si>
  <si>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</si>
  <si>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</si>
  <si>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</si>
  <si>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</si>
  <si>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</si>
  <si>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</si>
  <si>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</si>
  <si>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</si>
  <si>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</si>
  <si>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</si>
  <si>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</si>
  <si>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</si>
  <si>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</si>
  <si>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</si>
  <si>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</si>
  <si>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</si>
  <si>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</si>
  <si>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</si>
  <si>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</si>
  <si>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</si>
  <si>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</si>
  <si>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</si>
  <si>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</si>
  <si>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</si>
  <si>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</si>
  <si>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</si>
  <si>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</si>
  <si>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</si>
  <si>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</si>
  <si>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</si>
  <si>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</si>
  <si>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</si>
  <si>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</si>
  <si>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</si>
  <si>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</si>
  <si>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</si>
  <si>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</si>
  <si>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</si>
  <si>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</si>
  <si>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</si>
  <si>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</si>
  <si>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</si>
  <si>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</si>
  <si>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</si>
  <si>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</si>
  <si>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</si>
  <si>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</si>
  <si>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</si>
  <si>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</si>
  <si>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</si>
  <si>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</si>
  <si>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</si>
  <si>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</si>
  <si>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</si>
  <si>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</si>
  <si>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</si>
  <si>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</si>
  <si>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</si>
  <si>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</si>
  <si>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</si>
  <si>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</si>
  <si>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</si>
  <si>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</si>
  <si>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</si>
  <si>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</si>
  <si>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</si>
  <si>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</si>
  <si>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</si>
  <si>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</si>
  <si>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</si>
  <si>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</si>
  <si>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</si>
  <si>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</si>
  <si>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</si>
  <si>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</si>
  <si>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</si>
  <si>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</si>
  <si>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</si>
  <si>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</si>
  <si>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</si>
  <si>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</si>
  <si>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</si>
  <si>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</si>
  <si>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</si>
  <si>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</si>
  <si>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</si>
  <si>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</si>
  <si>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</si>
  <si>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</si>
  <si>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</si>
  <si>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</si>
  <si>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</si>
  <si>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</si>
  <si>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</si>
  <si>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</si>
  <si>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</si>
  <si>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</si>
  <si>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</si>
  <si>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</si>
  <si>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</si>
  <si>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</si>
  <si>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</si>
  <si>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</si>
  <si>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</si>
  <si>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</si>
  <si>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</si>
  <si>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</si>
  <si>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</si>
  <si>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</si>
  <si>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</si>
  <si>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</si>
  <si>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</si>
  <si>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</si>
  <si>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</si>
  <si>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</si>
  <si>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</si>
  <si>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</si>
  <si>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</si>
  <si>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</si>
  <si>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</si>
  <si>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</si>
  <si>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</si>
  <si>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</si>
  <si>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</si>
  <si>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</si>
  <si>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</si>
  <si>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</si>
  <si>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</si>
  <si>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</si>
  <si>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</si>
  <si>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</si>
  <si>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</si>
  <si>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</si>
  <si>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</si>
  <si>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</si>
  <si>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</si>
  <si>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</si>
  <si>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</si>
  <si>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</si>
  <si>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</si>
  <si>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</si>
  <si>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</si>
  <si>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</si>
  <si>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</si>
  <si>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</si>
  <si>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</si>
  <si>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</si>
  <si>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</si>
  <si>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</si>
  <si>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</si>
  <si>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</si>
  <si>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</si>
  <si>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</si>
  <si>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</si>
  <si>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</si>
  <si>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</si>
  <si>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</si>
  <si>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</si>
  <si>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</si>
  <si>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</si>
  <si>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</si>
  <si>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</si>
  <si>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</si>
  <si>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</si>
  <si>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</si>
  <si>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</si>
  <si>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</si>
  <si>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</si>
  <si>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</si>
  <si>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</si>
  <si>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</si>
  <si>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</si>
  <si>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</si>
  <si>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</si>
  <si>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</si>
  <si>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</si>
  <si>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</si>
  <si>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</si>
  <si>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</si>
  <si>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</si>
  <si>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</si>
  <si>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</si>
  <si>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</si>
  <si>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</si>
  <si>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</si>
  <si>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</si>
  <si>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</si>
  <si>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</si>
  <si>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</si>
  <si>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</si>
  <si>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</si>
  <si>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</si>
  <si>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</si>
  <si>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</si>
  <si>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</si>
  <si>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</si>
  <si>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</si>
  <si>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</si>
  <si>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</si>
  <si>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</si>
  <si>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</si>
  <si>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</si>
  <si>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</si>
  <si>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</si>
  <si>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</si>
  <si>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</si>
  <si>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</si>
  <si>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</si>
  <si>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</si>
  <si>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</si>
  <si>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</si>
  <si>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</si>
  <si>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</si>
  <si>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</si>
  <si>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</si>
  <si>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</si>
  <si>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</si>
  <si>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</si>
  <si>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</si>
  <si>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</si>
  <si>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</si>
  <si>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</si>
  <si>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</si>
  <si>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</si>
  <si>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</si>
  <si>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</si>
  <si>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</si>
  <si>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</si>
  <si>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</si>
  <si>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</si>
  <si>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</si>
  <si>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</si>
  <si>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</si>
  <si>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</si>
  <si>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</si>
  <si>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</si>
  <si>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</si>
  <si>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</si>
  <si>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</si>
  <si>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</si>
  <si>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</si>
  <si>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</si>
  <si>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</si>
  <si>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</si>
  <si>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</si>
  <si>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</si>
  <si>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</si>
  <si>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</si>
  <si>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</si>
  <si>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</si>
  <si>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</si>
  <si>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</si>
  <si>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</si>
  <si>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</si>
  <si>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</si>
  <si>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</si>
  <si>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</si>
  <si>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</si>
  <si>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</si>
  <si>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</si>
  <si>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</si>
  <si>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</si>
  <si>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</si>
  <si>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</si>
  <si>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</si>
  <si>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</si>
  <si>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</si>
  <si>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</si>
  <si>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</si>
  <si>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</si>
  <si>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</si>
  <si>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</si>
  <si>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</si>
  <si>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</si>
  <si>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</si>
  <si>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</si>
  <si>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</si>
  <si>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</si>
  <si>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</si>
  <si>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</si>
  <si>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</si>
  <si>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</si>
  <si>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</si>
  <si>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</si>
  <si>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</si>
  <si>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</si>
  <si>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</si>
  <si>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</si>
  <si>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</si>
  <si>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</si>
  <si>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</si>
  <si>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</si>
  <si>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</si>
  <si>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</si>
  <si>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</si>
  <si>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</si>
  <si>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</si>
  <si>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</si>
  <si>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</si>
  <si>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</si>
  <si>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</si>
  <si>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</si>
  <si>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</si>
  <si>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</si>
  <si>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</si>
  <si>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</si>
  <si>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</si>
  <si>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</si>
  <si>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</si>
  <si>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</si>
  <si>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</si>
  <si>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</si>
  <si>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</si>
  <si>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</si>
  <si>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</si>
  <si>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</si>
  <si>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</si>
  <si>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</si>
  <si>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</si>
  <si>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</si>
  <si>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</si>
  <si>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</si>
  <si>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</si>
  <si>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</si>
  <si>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</si>
  <si>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</si>
  <si>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</si>
  <si>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</si>
  <si>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</si>
  <si>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</si>
  <si>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</si>
  <si>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</si>
  <si>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</si>
  <si>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</si>
  <si>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</si>
  <si>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</si>
  <si>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</si>
  <si>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</si>
  <si>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</si>
  <si>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</si>
  <si>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</si>
  <si>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</si>
  <si>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</si>
  <si>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</si>
  <si>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</si>
  <si>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</si>
  <si>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</si>
  <si>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</si>
  <si>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</si>
  <si>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</si>
  <si>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</si>
  <si>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</si>
  <si>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</si>
  <si>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</si>
  <si>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</si>
  <si>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</si>
  <si>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</si>
  <si>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</si>
  <si>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</si>
  <si>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</si>
  <si>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</si>
  <si>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</si>
  <si>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</si>
  <si>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</si>
  <si>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</si>
  <si>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</si>
  <si>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</si>
  <si>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</si>
  <si>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</si>
  <si>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</si>
  <si>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</si>
  <si>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</si>
  <si>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</si>
  <si>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</si>
  <si>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</si>
  <si>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</si>
  <si>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</si>
  <si>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</si>
  <si>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</si>
  <si>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</si>
  <si>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</si>
  <si>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</si>
  <si>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</si>
  <si>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</si>
  <si>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</si>
  <si>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</si>
  <si>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</si>
  <si>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</si>
  <si>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</si>
  <si>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</si>
  <si>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</si>
  <si>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</si>
  <si>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</si>
  <si>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</si>
  <si>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</si>
  <si>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</si>
  <si>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</si>
  <si>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</si>
  <si>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</si>
  <si>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</si>
  <si>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</si>
  <si>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</si>
  <si>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</si>
  <si>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</si>
  <si>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</si>
  <si>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</si>
  <si>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</si>
  <si>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</si>
  <si>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</si>
  <si>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</si>
  <si>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</si>
  <si>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</si>
  <si>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</si>
  <si>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</si>
  <si>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</si>
  <si>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</si>
  <si>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</si>
  <si>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</si>
  <si>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</si>
  <si>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</si>
  <si>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</si>
  <si>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</si>
  <si>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</si>
  <si>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</si>
  <si>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</si>
  <si>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</si>
  <si>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</si>
  <si>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</si>
  <si>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</si>
  <si>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</si>
  <si>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</si>
  <si>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</si>
  <si>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</si>
  <si>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</si>
  <si>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</si>
  <si>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</si>
  <si>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</si>
  <si>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</si>
  <si>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</si>
  <si>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</si>
  <si>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</si>
  <si>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</si>
  <si>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</si>
  <si>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</si>
  <si>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</si>
  <si>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</si>
  <si>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</si>
  <si>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</si>
  <si>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</si>
  <si>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</si>
  <si>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</si>
  <si>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</si>
  <si>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</si>
  <si>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</si>
  <si>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</si>
  <si>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</si>
  <si>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</si>
  <si>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</si>
  <si>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</si>
  <si>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</si>
  <si>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</si>
  <si>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</si>
  <si>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</si>
  <si>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</si>
  <si>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</si>
  <si>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</si>
  <si>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</si>
  <si>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</si>
  <si>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</si>
  <si>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</si>
  <si>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</si>
  <si>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</si>
  <si>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</si>
  <si>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</si>
  <si>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</si>
  <si>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</si>
  <si>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</si>
  <si>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</si>
  <si>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</si>
  <si>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</si>
  <si>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</si>
  <si>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</si>
  <si>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</si>
  <si>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</si>
  <si>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</si>
  <si>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</si>
  <si>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</si>
  <si>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</si>
  <si>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</si>
  <si>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</si>
  <si>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</si>
  <si>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</si>
  <si>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</si>
  <si>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</si>
  <si>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</si>
  <si>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</si>
  <si>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</si>
  <si>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</si>
  <si>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</si>
  <si>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</si>
  <si>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</si>
  <si>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</si>
  <si>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</si>
  <si>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</si>
  <si>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</si>
  <si>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</si>
  <si>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</si>
  <si>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</si>
  <si>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</si>
  <si>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</si>
  <si>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</si>
  <si>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</si>
  <si>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</si>
  <si>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</si>
  <si>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</si>
  <si>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</si>
  <si>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</si>
  <si>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</si>
  <si>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</si>
  <si>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</si>
  <si>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</si>
  <si>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</si>
  <si>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</si>
  <si>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</si>
  <si>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</si>
  <si>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</si>
  <si>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</si>
  <si>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</si>
  <si>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</si>
  <si>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</si>
  <si>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</si>
  <si>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</si>
  <si>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</si>
  <si>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</si>
  <si>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</si>
  <si>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</si>
  <si>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</si>
  <si>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</si>
  <si>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</si>
  <si>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</si>
  <si>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</si>
  <si>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</si>
  <si>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</si>
  <si>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</si>
  <si>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</si>
  <si>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</si>
  <si>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</si>
  <si>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</si>
  <si>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</si>
  <si>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</si>
  <si>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</si>
  <si>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</si>
  <si>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</si>
  <si>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</si>
  <si>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</si>
  <si>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</si>
  <si>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</si>
  <si>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</si>
  <si>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</si>
  <si>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</si>
  <si>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</si>
  <si>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</si>
  <si>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</si>
  <si>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</si>
  <si>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</si>
  <si>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</si>
  <si>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</si>
  <si>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</si>
  <si>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</si>
  <si>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</si>
  <si>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</si>
  <si>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</si>
  <si>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</si>
  <si>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</si>
  <si>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</si>
  <si>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</si>
  <si>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</si>
  <si>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</si>
  <si>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</si>
  <si>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</si>
  <si>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</si>
  <si>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</si>
  <si>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</si>
  <si>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</si>
  <si>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</si>
  <si>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</si>
  <si>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</si>
  <si>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</si>
  <si>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</si>
  <si>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</si>
  <si>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</si>
  <si>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</si>
  <si>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</si>
  <si>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</si>
  <si>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</si>
  <si>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</si>
  <si>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</si>
  <si>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</si>
  <si>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</si>
  <si>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</si>
  <si>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</si>
  <si>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</si>
  <si>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</si>
  <si>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</si>
  <si>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</si>
  <si>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</si>
  <si>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</si>
  <si>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</si>
  <si>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</si>
  <si>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</si>
  <si>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</si>
  <si>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</si>
  <si>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</si>
  <si>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</si>
  <si>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</si>
  <si>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</si>
  <si>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</si>
  <si>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</si>
  <si>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</si>
  <si>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</si>
  <si>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</si>
  <si>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</si>
  <si>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</si>
  <si>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</si>
  <si>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</si>
  <si>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</si>
  <si>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</si>
  <si>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</si>
  <si>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</si>
  <si>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</si>
  <si>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</si>
  <si>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</si>
  <si>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</si>
  <si>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</si>
  <si>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</si>
  <si>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</si>
  <si>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</si>
  <si>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</si>
  <si>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</si>
  <si>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</si>
  <si>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</si>
  <si>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</si>
  <si>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</si>
  <si>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</si>
  <si>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</si>
  <si>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</si>
  <si>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</si>
  <si>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</si>
  <si>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</si>
  <si>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</si>
  <si>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</si>
  <si>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</si>
  <si>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</si>
  <si>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</si>
  <si>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</si>
  <si>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</si>
  <si>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</si>
  <si>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</si>
  <si>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</si>
  <si>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</si>
  <si>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</si>
  <si>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</si>
  <si>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</si>
  <si>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</si>
  <si>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</si>
  <si>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</si>
  <si>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</si>
  <si>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</si>
  <si>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</si>
  <si>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</si>
  <si>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</si>
  <si>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</si>
  <si>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</si>
  <si>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</si>
  <si>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</si>
  <si>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</si>
  <si>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</si>
  <si>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</si>
  <si>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</si>
  <si>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</si>
  <si>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</si>
  <si>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</si>
  <si>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</si>
  <si>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</si>
  <si>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</si>
  <si>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</si>
  <si>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</si>
  <si>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</si>
  <si>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</si>
  <si>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</si>
  <si>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</si>
  <si>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</si>
  <si>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</si>
  <si>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</si>
  <si>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</si>
  <si>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</si>
  <si>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</si>
  <si>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</si>
  <si>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</si>
  <si>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</si>
  <si>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</si>
  <si>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</si>
  <si>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</si>
  <si>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</si>
  <si>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</si>
  <si>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</si>
  <si>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</si>
  <si>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</si>
  <si>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</si>
  <si>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</si>
  <si>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</si>
  <si>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</si>
  <si>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</si>
  <si>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</si>
  <si>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</si>
  <si>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</si>
  <si>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</si>
  <si>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</si>
  <si>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</si>
  <si>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</si>
  <si>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</si>
  <si>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</si>
  <si>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</si>
  <si>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</si>
  <si>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</si>
  <si>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</si>
  <si>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</si>
  <si>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</si>
  <si>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</si>
  <si>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</si>
  <si>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</si>
  <si>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</si>
  <si>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</si>
  <si>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</si>
  <si>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</si>
  <si>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</si>
  <si>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</si>
  <si>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</si>
  <si>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</si>
  <si>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</si>
  <si>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</si>
  <si>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</si>
  <si>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</si>
  <si>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</si>
  <si>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</si>
  <si>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</si>
  <si>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</si>
  <si>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</si>
  <si>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</si>
  <si>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</si>
  <si>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</si>
  <si>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</si>
  <si>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</si>
  <si>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</si>
  <si>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</si>
  <si>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</si>
  <si>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</si>
  <si>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</si>
  <si>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</si>
  <si>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</si>
  <si>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</si>
  <si>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</si>
  <si>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</si>
  <si>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</si>
  <si>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</si>
  <si>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</si>
  <si>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</si>
  <si>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</si>
  <si>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</si>
  <si>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</si>
  <si>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</si>
  <si>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</si>
  <si>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</si>
  <si>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</si>
  <si>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</si>
  <si>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</si>
  <si>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</si>
  <si>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</si>
  <si>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</si>
  <si>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</si>
  <si>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</si>
  <si>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</si>
  <si>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</si>
  <si>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</si>
  <si>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</si>
  <si>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</si>
  <si>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</si>
  <si>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</si>
  <si>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</si>
  <si>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</si>
  <si>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</si>
  <si>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</si>
  <si>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</si>
  <si>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</si>
  <si>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</si>
  <si>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</si>
  <si>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</si>
  <si>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</si>
  <si>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</si>
  <si>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</si>
  <si>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</si>
  <si>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</si>
  <si>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</si>
  <si>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</si>
  <si>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</si>
  <si>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</si>
  <si>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</si>
  <si>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</si>
  <si>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</si>
  <si>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</si>
  <si>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</si>
  <si>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</si>
  <si>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</si>
  <si>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</si>
  <si>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</si>
  <si>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</si>
  <si>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</si>
  <si>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</si>
  <si>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</si>
  <si>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</si>
  <si>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</si>
  <si>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</si>
  <si>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</si>
  <si>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</si>
  <si>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</si>
  <si>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</si>
  <si>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</si>
  <si>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</si>
  <si>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</si>
  <si>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</si>
  <si>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</si>
  <si>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</si>
  <si>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</si>
  <si>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</si>
  <si>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</si>
  <si>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</si>
  <si>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</si>
  <si>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</si>
  <si>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</si>
  <si>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</si>
  <si>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</si>
  <si>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</si>
  <si>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</si>
  <si>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</si>
  <si>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</si>
  <si>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</si>
  <si>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</si>
  <si>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</si>
  <si>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</si>
  <si>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</si>
  <si>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</si>
  <si>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</si>
  <si>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</si>
  <si>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</si>
  <si>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</si>
  <si>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</si>
  <si>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</si>
  <si>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</si>
  <si>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</si>
  <si>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</si>
  <si>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</si>
  <si>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</si>
  <si>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</si>
  <si>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</si>
  <si>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</si>
  <si>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</si>
  <si>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</si>
  <si>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</si>
  <si>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</si>
  <si>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</si>
  <si>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</si>
  <si>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</si>
  <si>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</si>
  <si>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</si>
  <si>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</si>
  <si>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</si>
  <si>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</si>
  <si>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</si>
  <si>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</si>
  <si>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</si>
  <si>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</si>
  <si>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</si>
  <si>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</si>
  <si>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</si>
  <si>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</si>
  <si>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</si>
  <si>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</si>
  <si>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</si>
  <si>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</si>
  <si>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</si>
  <si>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</si>
  <si>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</si>
  <si>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</si>
  <si>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</si>
  <si>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</si>
  <si>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</si>
  <si>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</si>
  <si>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</si>
  <si>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</si>
  <si>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</si>
  <si>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</si>
  <si>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</si>
  <si>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</si>
  <si>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</si>
  <si>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</si>
  <si>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</si>
  <si>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</si>
  <si>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</si>
  <si>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</si>
  <si>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</si>
  <si>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</si>
  <si>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</si>
  <si>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</si>
  <si>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</si>
  <si>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</si>
  <si>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</si>
  <si>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</si>
  <si>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</si>
  <si>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</si>
  <si>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</si>
  <si>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</si>
  <si>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</si>
  <si>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</si>
  <si>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</si>
  <si>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</si>
  <si>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</si>
  <si>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</si>
  <si>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</si>
  <si>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</si>
  <si>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</si>
  <si>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</si>
  <si>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</si>
  <si>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</si>
  <si>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</si>
  <si>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</si>
  <si>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</si>
  <si>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</si>
  <si>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</si>
  <si>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</si>
  <si>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</si>
  <si>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</si>
  <si>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</si>
  <si>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</si>
  <si>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</si>
  <si>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</si>
  <si>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</si>
  <si>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</si>
  <si>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</si>
  <si>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</si>
  <si>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</si>
  <si>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</si>
  <si>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</si>
  <si>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</si>
  <si>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</si>
  <si>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</si>
  <si>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</si>
  <si>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</si>
  <si>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</si>
  <si>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</si>
  <si>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</si>
  <si>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</si>
  <si>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</si>
  <si>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</si>
  <si>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</si>
  <si>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</si>
  <si>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</si>
  <si>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</si>
  <si>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</si>
  <si>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</si>
  <si>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</si>
  <si>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</si>
  <si>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</si>
  <si>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</si>
  <si>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</si>
  <si>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</si>
  <si>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</si>
  <si>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</si>
  <si>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</si>
  <si>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</si>
  <si>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</si>
  <si>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</si>
  <si>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</si>
  <si>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</si>
  <si>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</si>
  <si>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</si>
  <si>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</si>
  <si>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</si>
  <si>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</si>
  <si>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</si>
  <si>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</si>
  <si>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</si>
  <si>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</si>
  <si>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</si>
  <si>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</si>
  <si>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</si>
  <si>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</si>
  <si>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</si>
  <si>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</si>
  <si>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</si>
  <si>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</si>
  <si>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</si>
  <si>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</si>
  <si>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</si>
  <si>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</si>
  <si>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</si>
  <si>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</si>
  <si>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</si>
  <si>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</si>
  <si>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</si>
  <si>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</si>
  <si>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</si>
  <si>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</si>
  <si>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</si>
  <si>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</si>
  <si>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</si>
  <si>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</si>
  <si>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</si>
  <si>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</si>
  <si>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</si>
  <si>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</si>
  <si>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</si>
  <si>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</si>
  <si>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</si>
  <si>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</si>
  <si>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</si>
  <si>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</si>
  <si>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</si>
  <si>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</si>
  <si>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</si>
  <si>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</si>
  <si>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</si>
  <si>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</si>
  <si>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</si>
  <si>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</si>
  <si>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</si>
  <si>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</si>
  <si>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</si>
  <si>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</si>
  <si>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</si>
  <si>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</si>
  <si>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</si>
  <si>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</si>
  <si>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</si>
  <si>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</si>
  <si>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</si>
  <si>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</si>
  <si>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</si>
  <si>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</si>
  <si>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</si>
  <si>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</si>
  <si>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</si>
  <si>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</si>
  <si>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</si>
  <si>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</si>
  <si>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</si>
  <si>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</si>
  <si>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</si>
  <si>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</si>
  <si>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</si>
  <si>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</si>
  <si>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</si>
  <si>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</si>
  <si>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</si>
  <si>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</si>
  <si>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</si>
  <si>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</si>
  <si>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</si>
  <si>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</si>
  <si>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</si>
  <si>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</si>
  <si>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</si>
  <si>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</si>
  <si>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</si>
  <si>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</si>
  <si>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</si>
  <si>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</si>
  <si>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</si>
  <si>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</si>
  <si>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</si>
  <si>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</si>
  <si>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</si>
  <si>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</si>
  <si>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</si>
  <si>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</si>
  <si>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</si>
  <si>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</si>
  <si>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</si>
  <si>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</si>
  <si>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</si>
  <si>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</si>
  <si>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</si>
  <si>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</si>
  <si>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</si>
  <si>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</si>
  <si>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</si>
  <si>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</si>
  <si>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</si>
  <si>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</si>
  <si>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</si>
  <si>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</si>
  <si>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</si>
  <si>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</si>
  <si>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</si>
  <si>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</si>
  <si>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</si>
  <si>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</si>
  <si>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</si>
  <si>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</si>
  <si>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</si>
  <si>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</si>
  <si>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</si>
  <si>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</si>
  <si>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</si>
  <si>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</si>
  <si>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</si>
  <si>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</si>
  <si>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</si>
  <si>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</si>
  <si>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</si>
  <si>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</si>
  <si>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</si>
  <si>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</si>
  <si>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</si>
  <si>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</si>
  <si>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</si>
  <si>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</si>
  <si>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</si>
  <si>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</si>
  <si>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</si>
  <si>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</si>
  <si>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</si>
  <si>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</si>
  <si>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</si>
  <si>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</si>
  <si>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</si>
  <si>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</si>
  <si>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</si>
  <si>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</si>
  <si>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</si>
  <si>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</si>
  <si>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</si>
  <si>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</si>
  <si>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</si>
  <si>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</si>
  <si>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</si>
  <si>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</si>
  <si>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</si>
  <si>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</si>
  <si>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</si>
  <si>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</si>
  <si>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</si>
  <si>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</si>
  <si>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</si>
  <si>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</si>
  <si>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</si>
  <si>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</si>
  <si>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</si>
  <si>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</si>
  <si>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</si>
  <si>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</si>
  <si>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</si>
  <si>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</si>
  <si>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</si>
  <si>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</si>
  <si>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</si>
  <si>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</si>
  <si>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</si>
  <si>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</si>
  <si>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</si>
  <si>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</si>
  <si>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</si>
  <si>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</si>
  <si>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</si>
  <si>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</si>
  <si>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</si>
  <si>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</si>
  <si>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</si>
  <si>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</si>
  <si>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</si>
  <si>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</si>
  <si>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</si>
  <si>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</si>
  <si>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</si>
  <si>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</si>
  <si>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</si>
  <si>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</si>
  <si>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</si>
  <si>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</si>
  <si>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</si>
  <si>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</si>
  <si>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</si>
  <si>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</si>
  <si>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</si>
  <si>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</si>
  <si>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</si>
  <si>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</si>
  <si>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</si>
  <si>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</si>
  <si>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</si>
  <si>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</si>
  <si>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</si>
  <si>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</si>
  <si>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</si>
  <si>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</si>
  <si>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</si>
  <si>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</si>
  <si>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</si>
  <si>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</si>
  <si>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</si>
  <si>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</si>
  <si>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</si>
  <si>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</si>
  <si>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</si>
  <si>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</si>
  <si>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</si>
  <si>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</si>
  <si>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</si>
  <si>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</si>
  <si>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</si>
  <si>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</si>
  <si>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</si>
  <si>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</si>
  <si>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</si>
  <si>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</si>
  <si>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</si>
  <si>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</si>
  <si>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</si>
  <si>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</si>
  <si>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</si>
  <si>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</si>
  <si>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</si>
  <si>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</si>
  <si>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</si>
  <si>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</si>
  <si>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</si>
  <si>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</si>
  <si>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</si>
  <si>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</si>
  <si>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</si>
  <si>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</si>
  <si>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</si>
  <si>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</si>
  <si>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</si>
  <si>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</si>
  <si>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</si>
  <si>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</si>
  <si>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</si>
  <si>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</si>
  <si>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</si>
  <si>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</si>
  <si>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</si>
  <si>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</si>
  <si>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</si>
  <si>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</si>
  <si>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</si>
  <si>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</si>
  <si>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</si>
  <si>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</si>
  <si>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</si>
  <si>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</si>
  <si>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</si>
  <si>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</si>
  <si>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</si>
  <si>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</si>
  <si>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</si>
  <si>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</si>
  <si>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</si>
  <si>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</si>
  <si>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</si>
  <si>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</si>
  <si>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</si>
  <si>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</si>
  <si>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</si>
  <si>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</si>
  <si>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</si>
  <si>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</si>
  <si>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</si>
  <si>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</si>
  <si>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</si>
  <si>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</si>
  <si>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</si>
  <si>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</si>
  <si>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</si>
  <si>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</si>
  <si>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</si>
  <si>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</si>
  <si>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</si>
  <si>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</si>
  <si>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</si>
  <si>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</si>
  <si>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</si>
  <si>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</si>
  <si>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</si>
  <si>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</si>
  <si>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</si>
  <si>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</si>
  <si>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</si>
  <si>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</si>
  <si>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</si>
  <si>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</si>
  <si>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</si>
  <si>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</si>
  <si>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</si>
  <si>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</si>
  <si>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</si>
  <si>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</si>
  <si>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</si>
  <si>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</si>
  <si>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</si>
  <si>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</si>
  <si>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</si>
  <si>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</si>
  <si>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</si>
  <si>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</si>
  <si>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</si>
  <si>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</si>
  <si>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</si>
  <si>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</si>
  <si>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</si>
  <si>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</si>
  <si>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</si>
  <si>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</si>
  <si>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</si>
  <si>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</si>
  <si>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</si>
  <si>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</si>
  <si>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</si>
  <si>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</si>
  <si>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</si>
  <si>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</si>
  <si>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</si>
  <si>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</si>
  <si>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</si>
  <si>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</si>
  <si>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</si>
  <si>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</si>
  <si>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</si>
  <si>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</si>
  <si>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</si>
  <si>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</si>
  <si>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</si>
  <si>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</si>
  <si>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</si>
  <si>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</si>
  <si>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</si>
  <si>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</si>
  <si>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</si>
  <si>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</si>
  <si>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</si>
  <si>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</si>
  <si>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</si>
  <si>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</si>
  <si>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</si>
  <si>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</si>
  <si>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</si>
  <si>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</si>
  <si>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</si>
  <si>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</si>
  <si>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</si>
  <si>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</si>
  <si>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</si>
  <si>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</si>
  <si>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</si>
  <si>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</si>
  <si>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</si>
  <si>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</si>
  <si>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</si>
  <si>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</si>
  <si>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</si>
  <si>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</si>
  <si>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</si>
  <si>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</si>
  <si>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</si>
  <si>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</si>
  <si>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</si>
  <si>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</si>
  <si>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</si>
  <si>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</si>
  <si>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</si>
  <si>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</si>
  <si>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</si>
  <si>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</si>
  <si>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</si>
  <si>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</si>
  <si>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</si>
  <si>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</si>
  <si>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</si>
  <si>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</si>
  <si>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</si>
  <si>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</si>
  <si>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</si>
  <si>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</si>
  <si>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</si>
  <si>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</si>
  <si>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</si>
  <si>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</si>
  <si>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</si>
  <si>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</si>
  <si>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</si>
  <si>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</si>
  <si>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</si>
  <si>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</si>
  <si>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</si>
  <si>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</si>
  <si>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</si>
  <si>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</si>
  <si>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</si>
  <si>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</si>
  <si>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</si>
  <si>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</si>
  <si>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</si>
  <si>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</si>
  <si>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</si>
  <si>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</si>
  <si>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</si>
  <si>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</si>
  <si>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</si>
  <si>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</si>
  <si>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</si>
  <si>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</si>
  <si>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</si>
  <si>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</si>
  <si>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</si>
  <si>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</si>
  <si>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</si>
  <si>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</si>
  <si>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</si>
  <si>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</si>
  <si>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</si>
  <si>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</si>
  <si>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</si>
  <si>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</si>
  <si>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</si>
  <si>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</si>
  <si>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</si>
  <si>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</si>
  <si>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</si>
  <si>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</si>
  <si>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</si>
  <si>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</si>
  <si>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</si>
  <si>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</si>
  <si>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</si>
  <si>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</si>
  <si>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</si>
  <si>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</si>
  <si>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</si>
  <si>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</si>
  <si>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</si>
  <si>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</si>
  <si>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</si>
  <si>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</si>
  <si>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</si>
  <si>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</si>
  <si>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</si>
  <si>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</si>
  <si>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</si>
  <si>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</si>
  <si>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</si>
  <si>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</si>
  <si>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</si>
  <si>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</si>
  <si>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</si>
  <si>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</si>
  <si>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</si>
  <si>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</si>
  <si>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</si>
  <si>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</si>
  <si>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</si>
  <si>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</si>
  <si>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</si>
  <si>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</si>
  <si>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</si>
  <si>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</si>
  <si>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</si>
  <si>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</si>
  <si>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</si>
  <si>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</si>
  <si>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</si>
  <si>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</si>
  <si>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</si>
  <si>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</si>
  <si>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</si>
  <si>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</si>
  <si>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</si>
  <si>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</si>
  <si>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</si>
  <si>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</si>
  <si>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</si>
  <si>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</si>
  <si>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</si>
  <si>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</si>
  <si>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</si>
  <si>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</si>
  <si>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</si>
  <si>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</si>
  <si>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</si>
  <si>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</si>
  <si>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</si>
  <si>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</si>
  <si>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</si>
  <si>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</si>
  <si>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</si>
  <si>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</si>
  <si>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</si>
  <si>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</si>
  <si>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</si>
  <si>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</si>
  <si>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</si>
  <si>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</si>
  <si>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</si>
  <si>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</si>
  <si>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</si>
  <si>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</si>
  <si>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</si>
  <si>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</si>
  <si>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</si>
  <si>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</si>
  <si>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</si>
  <si>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</si>
  <si>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</si>
  <si>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</si>
  <si>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</si>
  <si>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</si>
  <si>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</si>
  <si>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</si>
  <si>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</si>
  <si>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</si>
  <si>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</si>
  <si>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</si>
  <si>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</si>
  <si>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</si>
  <si>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</si>
  <si>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</si>
  <si>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</si>
  <si>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</si>
  <si>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</si>
  <si>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</si>
  <si>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</si>
  <si>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</si>
  <si>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</si>
  <si>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</si>
  <si>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</si>
  <si>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</si>
  <si>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</si>
  <si>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</si>
  <si>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</si>
  <si>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</si>
  <si>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</si>
  <si>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</si>
  <si>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</si>
  <si>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</si>
  <si>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</si>
  <si>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</si>
  <si>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</si>
  <si>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</si>
  <si>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</si>
  <si>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</si>
  <si>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</si>
  <si>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</si>
  <si>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</si>
  <si>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</si>
  <si>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</si>
  <si>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</si>
  <si>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</si>
  <si>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</si>
  <si>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</si>
  <si>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</si>
  <si>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</si>
  <si>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</si>
  <si>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</si>
  <si>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</si>
  <si>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</si>
  <si>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</si>
  <si>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</si>
  <si>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</si>
  <si>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</si>
  <si>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</si>
  <si>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</si>
  <si>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</si>
  <si>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</si>
  <si>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</si>
  <si>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</si>
  <si>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</si>
  <si>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</si>
  <si>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</si>
  <si>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</si>
  <si>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</si>
  <si>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</si>
  <si>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</si>
  <si>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</si>
  <si>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</si>
  <si>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</si>
  <si>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</si>
  <si>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</si>
  <si>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</si>
  <si>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</si>
  <si>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</si>
  <si>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</si>
  <si>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</si>
  <si>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</si>
  <si>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</si>
  <si>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</si>
  <si>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</si>
  <si>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</si>
  <si>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</si>
  <si>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</si>
  <si>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</si>
  <si>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</si>
  <si>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</si>
  <si>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</si>
  <si>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</si>
  <si>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</si>
  <si>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</si>
  <si>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</si>
  <si>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</si>
  <si>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</si>
  <si>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</si>
  <si>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</si>
  <si>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</si>
  <si>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</si>
  <si>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</si>
  <si>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</si>
  <si>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</si>
  <si>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</si>
  <si>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</si>
  <si>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</si>
  <si>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</si>
  <si>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</si>
  <si>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</si>
  <si>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</si>
  <si>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</si>
  <si>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</si>
  <si>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</si>
  <si>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</si>
  <si>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</si>
  <si>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</si>
  <si>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</si>
  <si>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</si>
  <si>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</si>
  <si>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</si>
  <si>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</si>
  <si>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</si>
  <si>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</si>
  <si>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</si>
  <si>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</si>
  <si>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</si>
  <si>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</si>
  <si>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</si>
  <si>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</si>
  <si>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</si>
  <si>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</si>
  <si>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</si>
  <si>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</si>
  <si>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</si>
  <si>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</si>
  <si>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</si>
  <si>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</si>
  <si>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</si>
  <si>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</si>
  <si>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</si>
  <si>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</si>
  <si>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</si>
  <si>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</si>
  <si>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</si>
  <si>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</si>
  <si>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</si>
  <si>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</si>
  <si>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</si>
  <si>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</si>
  <si>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</si>
  <si>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</si>
  <si>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</si>
  <si>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</si>
  <si>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</si>
  <si>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</si>
  <si>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</si>
  <si>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</si>
  <si>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</si>
  <si>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</si>
  <si>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</si>
  <si>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</si>
  <si>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</si>
  <si>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</si>
  <si>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</si>
  <si>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</si>
  <si>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</si>
  <si>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</si>
  <si>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</si>
  <si>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</si>
  <si>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</si>
  <si>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</si>
  <si>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</si>
  <si>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</si>
  <si>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</si>
  <si>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</si>
  <si>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</si>
  <si>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</si>
  <si>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</si>
  <si>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</si>
  <si>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</si>
  <si>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</si>
  <si>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</si>
  <si>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</si>
  <si>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</si>
  <si>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</si>
  <si>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</si>
  <si>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</si>
  <si>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</si>
  <si>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</si>
  <si>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</si>
  <si>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</si>
  <si>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</si>
  <si>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</si>
  <si>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</si>
  <si>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</si>
  <si>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</si>
  <si>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</si>
  <si>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</si>
  <si>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</si>
  <si>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</si>
  <si>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</si>
  <si>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</si>
  <si>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</si>
  <si>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</si>
  <si>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</si>
  <si>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</si>
  <si>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</si>
  <si>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</si>
  <si>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</si>
  <si>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</si>
  <si>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</si>
  <si>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</si>
  <si>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</si>
  <si>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</si>
  <si>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</si>
  <si>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</si>
  <si>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</si>
  <si>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</si>
  <si>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</si>
  <si>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</si>
  <si>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</si>
  <si>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</si>
  <si>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</si>
  <si>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</si>
  <si>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</si>
  <si>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</si>
  <si>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</si>
  <si>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</si>
  <si>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</si>
  <si>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</si>
  <si>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</si>
  <si>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</si>
  <si>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</si>
  <si>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</si>
  <si>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</si>
  <si>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</si>
  <si>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</si>
  <si>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</si>
  <si>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</si>
  <si>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</si>
  <si>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</si>
  <si>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</si>
  <si>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</si>
  <si>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</si>
  <si>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</si>
  <si>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</si>
  <si>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</si>
  <si>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</si>
  <si>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</si>
  <si>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</si>
  <si>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</si>
  <si>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</si>
  <si>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</si>
  <si>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</si>
  <si>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</si>
  <si>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</si>
  <si>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</si>
  <si>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</si>
  <si>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</si>
  <si>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</si>
  <si>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</si>
  <si>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</si>
  <si>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</si>
  <si>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</si>
  <si>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</si>
  <si>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</si>
  <si>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</si>
  <si>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</si>
  <si>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</si>
  <si>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</si>
  <si>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</si>
  <si>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</si>
  <si>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</si>
  <si>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</si>
  <si>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</si>
  <si>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</si>
  <si>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</si>
  <si>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</si>
  <si>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</si>
  <si>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</si>
  <si>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</si>
  <si>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</si>
  <si>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</si>
  <si>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</si>
  <si>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</si>
  <si>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</si>
  <si>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</si>
  <si>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</si>
  <si>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</si>
  <si>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</si>
  <si>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</si>
  <si>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</si>
  <si>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</si>
  <si>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</si>
  <si>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</si>
  <si>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</si>
  <si>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</si>
  <si>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</si>
  <si>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</si>
  <si>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</si>
  <si>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</si>
  <si>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</si>
  <si>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</si>
  <si>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</si>
  <si>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</si>
  <si>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</si>
  <si>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</si>
  <si>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</si>
  <si>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</si>
  <si>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</si>
  <si>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</si>
  <si>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</si>
  <si>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</si>
  <si>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</si>
  <si>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</si>
  <si>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</si>
  <si>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</si>
  <si>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</si>
  <si>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</si>
  <si>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</si>
  <si>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</si>
  <si>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</si>
  <si>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</si>
  <si>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</si>
  <si>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</si>
  <si>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</si>
  <si>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</si>
  <si>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</si>
  <si>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</si>
  <si>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</si>
  <si>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</si>
  <si>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</si>
  <si>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</si>
  <si>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</si>
  <si>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</si>
  <si>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</si>
  <si>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</si>
  <si>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</si>
  <si>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</si>
  <si>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</si>
  <si>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</si>
  <si>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</si>
  <si>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</si>
  <si>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</si>
  <si>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</si>
  <si>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</si>
  <si>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</si>
  <si>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</si>
  <si>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</si>
  <si>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</si>
  <si>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</si>
  <si>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</si>
  <si>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</si>
  <si>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</si>
  <si>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</si>
  <si>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</si>
  <si>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</si>
  <si>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</si>
  <si>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</si>
  <si>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</si>
  <si>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</si>
  <si>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</si>
  <si>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</si>
  <si>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</si>
  <si>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</si>
  <si>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</si>
  <si>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</si>
  <si>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</si>
  <si>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</si>
  <si>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</si>
  <si>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</si>
  <si>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</si>
  <si>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</si>
  <si>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</si>
  <si>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</si>
  <si>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</si>
  <si>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</si>
  <si>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</si>
  <si>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</si>
  <si>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</si>
  <si>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</si>
  <si>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</si>
  <si>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</si>
  <si>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</si>
  <si>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</si>
  <si>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</si>
  <si>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</si>
  <si>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</si>
  <si>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</si>
  <si>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</si>
  <si>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</si>
  <si>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</si>
  <si>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</si>
  <si>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</si>
  <si>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</si>
  <si>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</si>
  <si>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</si>
  <si>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</si>
  <si>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</si>
  <si>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</si>
  <si>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</si>
  <si>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</si>
  <si>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</si>
  <si>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</si>
  <si>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</si>
  <si>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</si>
  <si>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</si>
  <si>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</si>
  <si>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</si>
  <si>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</si>
  <si>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</si>
  <si>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</si>
  <si>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</si>
  <si>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</si>
  <si>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</si>
  <si>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</si>
  <si>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</si>
  <si>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</si>
  <si>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</si>
  <si>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</si>
  <si>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</si>
  <si>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</si>
  <si>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</si>
  <si>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</si>
  <si>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</si>
  <si>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</si>
  <si>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</si>
  <si>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</si>
  <si>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</si>
  <si>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</si>
  <si>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</si>
  <si>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</si>
  <si>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</si>
  <si>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</si>
  <si>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</si>
  <si>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</si>
  <si>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</si>
  <si>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</si>
  <si>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</si>
  <si>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</si>
  <si>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</si>
  <si>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</si>
  <si>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</si>
  <si>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</si>
  <si>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</si>
  <si>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</si>
  <si>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</si>
  <si>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</si>
  <si>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</si>
  <si>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</si>
  <si>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</si>
  <si>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</si>
  <si>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</si>
  <si>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</si>
  <si>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</si>
  <si>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</si>
  <si>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</si>
  <si>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</si>
  <si>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</si>
  <si>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</si>
  <si>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</si>
  <si>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</si>
  <si>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</si>
  <si>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</si>
  <si>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</si>
  <si>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</si>
  <si>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</si>
  <si>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</si>
  <si>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</si>
  <si>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</si>
  <si>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</si>
  <si>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</si>
  <si>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</si>
  <si>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</si>
  <si>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</si>
  <si>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</si>
  <si>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</si>
  <si>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</si>
  <si>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</si>
  <si>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</si>
  <si>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</si>
  <si>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</si>
  <si>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</si>
  <si>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</si>
  <si>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</si>
  <si>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</si>
  <si>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</si>
  <si>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</si>
  <si>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</si>
  <si>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</si>
  <si>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</si>
  <si>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</si>
  <si>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</si>
  <si>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</si>
  <si>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</si>
  <si>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</si>
  <si>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</si>
  <si>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</si>
  <si>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</si>
  <si>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</si>
  <si>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</si>
  <si>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</si>
  <si>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</si>
  <si>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</si>
  <si>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</si>
  <si>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</si>
  <si>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</si>
  <si>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</si>
  <si>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</si>
  <si>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</si>
  <si>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</si>
  <si>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</si>
  <si>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</si>
  <si>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</si>
  <si>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</si>
  <si>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</si>
  <si>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</si>
  <si>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</si>
  <si>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</si>
  <si>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</si>
  <si>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</si>
  <si>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</si>
  <si>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</si>
  <si>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</si>
  <si>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</si>
  <si>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</si>
  <si>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</si>
  <si>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</si>
  <si>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</si>
  <si>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</si>
  <si>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</si>
  <si>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</si>
  <si>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</si>
  <si>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</si>
  <si>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</si>
  <si>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</si>
  <si>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</si>
  <si>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</si>
  <si>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</si>
  <si>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</si>
  <si>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</si>
  <si>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</si>
  <si>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</si>
  <si>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</si>
  <si>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</si>
  <si>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</si>
  <si>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</si>
  <si>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</si>
  <si>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</si>
  <si>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</si>
  <si>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</si>
  <si>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</si>
  <si>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</si>
  <si>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</si>
  <si>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</si>
  <si>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</si>
  <si>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</si>
  <si>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</si>
  <si>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</si>
  <si>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</si>
  <si>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</si>
  <si>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</si>
  <si>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</si>
  <si>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</si>
  <si>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</si>
  <si>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</si>
  <si>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</si>
  <si>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</si>
  <si>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</si>
  <si>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</si>
  <si>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</si>
  <si>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</si>
  <si>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</si>
  <si>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</si>
  <si>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</si>
  <si>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</si>
  <si>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</si>
  <si>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</si>
  <si>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</si>
  <si>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</si>
  <si>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</si>
  <si>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</si>
  <si>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</si>
  <si>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</si>
  <si>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</si>
  <si>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</si>
  <si>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</si>
  <si>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</si>
  <si>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</si>
  <si>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</si>
  <si>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</si>
  <si>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</si>
  <si>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</si>
  <si>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</si>
  <si>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</si>
  <si>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</si>
  <si>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</si>
  <si>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</si>
  <si>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</si>
  <si>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</si>
  <si>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</si>
  <si>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</si>
  <si>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</si>
  <si>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</si>
  <si>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</si>
  <si>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</si>
  <si>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</si>
  <si>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</si>
  <si>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</si>
  <si>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</si>
  <si>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</si>
  <si>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</si>
  <si>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</si>
  <si>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</si>
  <si>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</si>
  <si>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</si>
  <si>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</si>
  <si>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</si>
  <si>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</si>
  <si>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</si>
  <si>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</si>
  <si>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</si>
  <si>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</si>
  <si>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</si>
  <si>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</si>
  <si>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</si>
  <si>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</si>
  <si>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</si>
  <si>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</si>
  <si>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</si>
  <si>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</si>
  <si>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</si>
  <si>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</si>
  <si>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</si>
  <si>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</si>
  <si>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</si>
  <si>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</si>
  <si>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</si>
  <si>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</si>
  <si>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</si>
  <si>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</si>
  <si>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</si>
  <si>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</si>
  <si>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</si>
  <si>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</si>
  <si>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</si>
  <si>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</si>
  <si>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</si>
  <si>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</si>
  <si>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</si>
  <si>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</si>
  <si>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</si>
  <si>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</si>
  <si>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</si>
  <si>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</si>
  <si>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</si>
  <si>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</si>
  <si>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</si>
  <si>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</si>
  <si>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</si>
  <si>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</si>
  <si>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</si>
  <si>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</si>
  <si>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</si>
  <si>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</si>
  <si>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</si>
  <si>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</si>
  <si>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</si>
  <si>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</si>
  <si>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</si>
  <si>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</si>
  <si>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</si>
  <si>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</si>
  <si>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</si>
  <si>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</si>
  <si>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</si>
  <si>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</si>
  <si>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</si>
  <si>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</si>
  <si>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</si>
  <si>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</si>
  <si>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</si>
  <si>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</si>
  <si>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</si>
  <si>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</si>
  <si>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</si>
  <si>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</si>
  <si>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</si>
  <si>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</si>
  <si>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</si>
  <si>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</si>
  <si>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</si>
  <si>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</si>
  <si>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</si>
  <si>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</si>
  <si>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</si>
  <si>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</si>
  <si>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</si>
  <si>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</si>
  <si>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</si>
  <si>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</si>
  <si>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</si>
  <si>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</si>
  <si>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</si>
  <si>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</si>
  <si>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</si>
  <si>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</si>
  <si>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</si>
  <si>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</si>
  <si>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</si>
  <si>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</si>
  <si>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</si>
  <si>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</si>
  <si>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</si>
  <si>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</si>
  <si>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</si>
  <si>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</si>
  <si>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</si>
  <si>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</si>
  <si>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</si>
  <si>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</si>
  <si>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</si>
  <si>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</si>
  <si>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</si>
  <si>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</si>
  <si>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</si>
  <si>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</si>
  <si>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</si>
  <si>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</si>
  <si>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</si>
  <si>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</si>
  <si>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</si>
  <si>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</si>
  <si>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</si>
  <si>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</si>
  <si>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</si>
  <si>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</si>
  <si>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</si>
  <si>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</si>
  <si>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</si>
  <si>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</si>
  <si>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</si>
  <si>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</si>
  <si>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</si>
  <si>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</si>
  <si>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</si>
  <si>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</si>
  <si>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</si>
  <si>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</si>
  <si>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</si>
  <si>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</si>
  <si>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</si>
  <si>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</si>
  <si>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</si>
  <si>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</si>
  <si>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</si>
  <si>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</si>
  <si>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</si>
  <si>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</si>
  <si>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</si>
  <si>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</si>
  <si>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</si>
  <si>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</si>
  <si>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</si>
  <si>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</si>
  <si>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</si>
  <si>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</si>
  <si>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</si>
  <si>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</si>
  <si>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</si>
  <si>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</si>
  <si>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</si>
  <si>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</si>
  <si>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</si>
  <si>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</si>
  <si>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</si>
  <si>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</si>
  <si>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</si>
  <si>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</si>
  <si>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</si>
  <si>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</si>
  <si>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</si>
  <si>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</si>
  <si>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</si>
  <si>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</si>
  <si>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</si>
  <si>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</si>
  <si>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</si>
  <si>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</si>
  <si>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</si>
  <si>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</si>
  <si>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</si>
  <si>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</si>
  <si>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</si>
  <si>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</si>
  <si>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</si>
  <si>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</si>
  <si>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</si>
  <si>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</si>
  <si>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</si>
  <si>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</si>
  <si>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</si>
  <si>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</si>
  <si>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</si>
  <si>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</si>
  <si>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</si>
  <si>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</si>
  <si>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</si>
  <si>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</si>
  <si>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</si>
  <si>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</si>
  <si>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</si>
  <si>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</si>
  <si>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</si>
  <si>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</si>
  <si>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</si>
  <si>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</si>
  <si>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</si>
  <si>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</si>
  <si>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</si>
  <si>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</si>
  <si>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</si>
  <si>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</si>
  <si>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</si>
  <si>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</si>
  <si>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</si>
  <si>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</si>
  <si>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</si>
  <si>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</si>
  <si>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</si>
  <si>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</si>
  <si>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</si>
  <si>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</si>
  <si>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</si>
  <si>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</si>
  <si>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</si>
  <si>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</si>
  <si>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</si>
  <si>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</si>
  <si>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</si>
  <si>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</si>
  <si>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</si>
  <si>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</si>
  <si>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</si>
  <si>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</si>
  <si>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</si>
  <si>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</si>
  <si>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</si>
  <si>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</si>
  <si>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</si>
  <si>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</si>
  <si>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</si>
  <si>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</si>
  <si>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</si>
  <si>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</si>
  <si>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</si>
  <si>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</si>
  <si>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</si>
  <si>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</si>
  <si>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</si>
  <si>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</si>
  <si>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</si>
  <si>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</si>
  <si>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</si>
  <si>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</si>
  <si>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</si>
  <si>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</si>
  <si>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</si>
  <si>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</si>
  <si>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</si>
  <si>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</si>
  <si>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</si>
  <si>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</si>
  <si>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</si>
  <si>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</si>
  <si>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</si>
  <si>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</si>
  <si>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</si>
  <si>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</si>
  <si>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</si>
  <si>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</si>
  <si>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</si>
  <si>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</si>
  <si>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</si>
  <si>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</si>
  <si>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</si>
  <si>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</si>
  <si>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</si>
  <si>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</si>
  <si>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</si>
  <si>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</si>
  <si>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</si>
  <si>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</si>
  <si>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</si>
  <si>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</si>
  <si>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</si>
  <si>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</si>
  <si>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</si>
  <si>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</si>
  <si>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</si>
  <si>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</si>
  <si>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</si>
  <si>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</si>
  <si>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</si>
  <si>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</si>
  <si>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</si>
  <si>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</si>
  <si>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</si>
  <si>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</si>
  <si>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</si>
  <si>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</si>
  <si>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</si>
  <si>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</si>
  <si>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</si>
  <si>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</si>
  <si>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</si>
  <si>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</si>
  <si>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</si>
  <si>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</si>
  <si>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</si>
  <si>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</si>
  <si>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</si>
  <si>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</si>
  <si>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</si>
  <si>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</si>
  <si>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</si>
  <si>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</si>
  <si>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</si>
  <si>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</si>
  <si>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</si>
  <si>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</si>
  <si>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</si>
  <si>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</si>
  <si>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</si>
  <si>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</si>
  <si>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</si>
  <si>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</si>
  <si>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</si>
  <si>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</si>
  <si>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</si>
  <si>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</si>
  <si>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</si>
  <si>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</si>
  <si>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</si>
  <si>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</si>
  <si>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</si>
  <si>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</si>
  <si>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</si>
  <si>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</si>
  <si>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</si>
  <si>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</si>
  <si>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</si>
  <si>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</si>
  <si>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</si>
  <si>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</si>
  <si>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</si>
  <si>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</si>
  <si>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</si>
  <si>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</si>
  <si>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</si>
  <si>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</si>
  <si>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</si>
  <si>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</si>
  <si>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</si>
  <si>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</si>
  <si>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</si>
  <si>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</si>
  <si>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</si>
  <si>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</si>
  <si>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</si>
  <si>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</si>
  <si>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</si>
  <si>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</si>
  <si>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</si>
  <si>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</si>
  <si>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</si>
  <si>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</si>
  <si>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</si>
  <si>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</si>
  <si>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</si>
  <si>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</si>
  <si>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</si>
  <si>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</si>
  <si>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</si>
  <si>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</si>
  <si>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</si>
  <si>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</si>
  <si>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</si>
  <si>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</si>
  <si>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</si>
  <si>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</si>
  <si>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</si>
  <si>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</si>
  <si>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</si>
  <si>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</si>
  <si>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</si>
  <si>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</si>
  <si>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</si>
  <si>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</si>
  <si>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</si>
  <si>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</si>
  <si>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</si>
  <si>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</si>
  <si>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</si>
  <si>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</si>
  <si>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</si>
  <si>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</si>
  <si>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</si>
  <si>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</si>
  <si>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</si>
  <si>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</si>
  <si>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</si>
  <si>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</si>
  <si>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</si>
  <si>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</si>
  <si>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</si>
  <si>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</si>
  <si>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</si>
  <si>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</si>
  <si>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</si>
  <si>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</si>
  <si>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</si>
  <si>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</si>
  <si>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</si>
  <si>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</si>
  <si>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</si>
  <si>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</si>
  <si>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</si>
  <si>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</si>
  <si>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</si>
  <si>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</si>
  <si>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</si>
  <si>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</si>
  <si>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</si>
  <si>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</si>
  <si>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</si>
  <si>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</si>
  <si>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</si>
  <si>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</si>
  <si>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</si>
  <si>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</si>
  <si>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</si>
  <si>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</si>
  <si>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</si>
  <si>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</si>
  <si>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</si>
  <si>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</si>
  <si>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</si>
  <si>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</si>
  <si>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</si>
  <si>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</si>
  <si>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</si>
  <si>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</si>
  <si>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</si>
  <si>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</si>
  <si>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</si>
  <si>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</si>
  <si>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</si>
  <si>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</si>
  <si>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</si>
  <si>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</si>
  <si>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</si>
  <si>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</si>
  <si>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</si>
  <si>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</si>
  <si>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</si>
  <si>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</si>
  <si>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</si>
  <si>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</si>
  <si>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</si>
  <si>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</si>
  <si>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</si>
  <si>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</si>
  <si>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</si>
  <si>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</si>
  <si>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</si>
  <si>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</si>
  <si>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</si>
  <si>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</si>
  <si>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</si>
  <si>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</si>
  <si>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</si>
  <si>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</si>
  <si>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</si>
  <si>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</si>
  <si>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</si>
  <si>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</si>
  <si>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</si>
  <si>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</si>
  <si>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</si>
  <si>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</si>
  <si>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</si>
  <si>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</si>
  <si>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</si>
  <si>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</si>
  <si>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</si>
  <si>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</si>
  <si>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</si>
  <si>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</si>
  <si>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</si>
  <si>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</si>
  <si>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</si>
  <si>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</si>
  <si>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</si>
  <si>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</si>
  <si>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</si>
  <si>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</si>
  <si>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</si>
  <si>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</si>
  <si>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</si>
  <si>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</si>
  <si>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</si>
  <si>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</si>
  <si>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</si>
  <si>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</si>
  <si>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</si>
  <si>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</si>
  <si>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</si>
  <si>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</si>
  <si>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</si>
  <si>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</si>
  <si>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</si>
  <si>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</si>
  <si>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</si>
  <si>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</si>
  <si>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</si>
  <si>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</si>
  <si>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</si>
  <si>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</si>
  <si>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</si>
  <si>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</si>
  <si>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</si>
  <si>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</si>
  <si>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</si>
  <si>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</si>
  <si>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</si>
  <si>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</si>
  <si>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</si>
  <si>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</si>
  <si>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</si>
  <si>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</si>
  <si>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</si>
  <si>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</si>
  <si>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</si>
  <si>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</si>
  <si>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</si>
  <si>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</si>
  <si>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</si>
  <si>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</si>
  <si>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</si>
  <si>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</si>
  <si>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</si>
  <si>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</si>
  <si>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</si>
  <si>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</si>
  <si>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</si>
  <si>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</si>
  <si>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</si>
  <si>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</si>
  <si>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</si>
  <si>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</si>
  <si>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</si>
  <si>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</si>
  <si>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</si>
  <si>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</si>
  <si>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</si>
  <si>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</si>
  <si>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</si>
  <si>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</si>
  <si>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</si>
  <si>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</si>
  <si>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</si>
  <si>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</si>
  <si>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</si>
  <si>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</si>
  <si>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</si>
  <si>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</si>
  <si>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</si>
  <si>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</si>
  <si>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</si>
  <si>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</si>
  <si>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</si>
  <si>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</si>
  <si>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</si>
  <si>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</si>
  <si>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</si>
  <si>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</si>
  <si>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</si>
  <si>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</si>
  <si>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</si>
  <si>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</si>
  <si>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</si>
  <si>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</si>
  <si>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</si>
  <si>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</si>
  <si>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</si>
  <si>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</si>
  <si>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</si>
  <si>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</si>
  <si>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</si>
  <si>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</si>
  <si>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</si>
  <si>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</si>
  <si>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</si>
  <si>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</si>
  <si>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</si>
  <si>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</si>
  <si>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</si>
  <si>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</si>
  <si>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</si>
  <si>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</si>
  <si>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</si>
  <si>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</si>
  <si>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</si>
  <si>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</si>
  <si>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</si>
  <si>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</si>
  <si>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</si>
  <si>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</si>
  <si>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</si>
  <si>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</si>
  <si>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</si>
  <si>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</si>
  <si>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</si>
  <si>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</si>
  <si>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</si>
  <si>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</si>
  <si>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</si>
  <si>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</si>
  <si>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</si>
  <si>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</si>
  <si>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</si>
  <si>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</si>
  <si>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</si>
  <si>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</si>
  <si>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</si>
  <si>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</si>
  <si>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</si>
  <si>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</si>
  <si>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</si>
  <si>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</si>
  <si>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</si>
  <si>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</si>
  <si>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</si>
  <si>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</si>
  <si>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</si>
  <si>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</si>
  <si>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</si>
  <si>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</si>
  <si>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</si>
  <si>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</si>
  <si>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</si>
  <si>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</si>
  <si>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</si>
  <si>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</si>
  <si>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</si>
  <si>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</si>
  <si>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</si>
  <si>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</si>
  <si>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</si>
  <si>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</si>
  <si>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</si>
  <si>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</si>
  <si>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</si>
  <si>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</si>
  <si>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</si>
  <si>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</si>
  <si>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</si>
  <si>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</si>
  <si>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</si>
  <si>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</si>
  <si>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</si>
  <si>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</si>
  <si>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</si>
  <si>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</si>
  <si>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</si>
  <si>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</si>
  <si>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</si>
  <si>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</si>
  <si>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</si>
  <si>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</si>
  <si>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</si>
  <si>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</si>
  <si>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</si>
  <si>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</si>
  <si>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</si>
  <si>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</si>
  <si>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</si>
  <si>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</si>
  <si>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</si>
  <si>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</si>
  <si>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</si>
  <si>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</si>
  <si>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</si>
  <si>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</si>
  <si>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</si>
  <si>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</si>
  <si>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</si>
  <si>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</si>
  <si>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</si>
  <si>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</si>
  <si>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</si>
  <si>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</si>
  <si>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</si>
  <si>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</si>
  <si>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</si>
  <si>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</si>
  <si>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</si>
  <si>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</si>
  <si>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</si>
  <si>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</si>
  <si>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</si>
  <si>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</si>
  <si>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</si>
  <si>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</si>
  <si>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</si>
  <si>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</si>
  <si>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</si>
  <si>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</si>
  <si>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</si>
  <si>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</si>
  <si>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</si>
  <si>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</si>
  <si>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</si>
  <si>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</si>
  <si>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</si>
  <si>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</si>
  <si>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</si>
  <si>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</si>
  <si>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</si>
  <si>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</si>
  <si>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</si>
  <si>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</si>
  <si>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</si>
  <si>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</si>
  <si>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</si>
  <si>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</si>
  <si>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</si>
  <si>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</si>
  <si>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</si>
  <si>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</si>
  <si>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</si>
  <si>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</si>
  <si>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</si>
  <si>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</si>
  <si>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</si>
  <si>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</si>
  <si>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</si>
  <si>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</si>
  <si>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</si>
  <si>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</si>
  <si>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</si>
  <si>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</si>
  <si>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</si>
  <si>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</si>
  <si>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</si>
  <si>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</si>
  <si>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</si>
  <si>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</si>
  <si>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</si>
  <si>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</si>
  <si>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</si>
  <si>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</si>
  <si>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</si>
  <si>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</si>
  <si>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</si>
  <si>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</si>
  <si>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</si>
  <si>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</si>
  <si>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</si>
  <si>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</si>
  <si>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</si>
  <si>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</si>
  <si>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</si>
  <si>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</si>
  <si>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</si>
  <si>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</si>
  <si>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</si>
  <si>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</si>
  <si>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</si>
  <si>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</si>
  <si>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</si>
  <si>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</si>
  <si>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</si>
  <si>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</si>
  <si>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</si>
  <si>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</si>
  <si>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</si>
  <si>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</si>
  <si>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</si>
  <si>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</si>
  <si>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</si>
  <si>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</si>
  <si>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</si>
  <si>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</si>
  <si>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</si>
  <si>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</si>
  <si>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</si>
  <si>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</si>
  <si>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</si>
  <si>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</si>
  <si>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</si>
  <si>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</si>
  <si>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</si>
  <si>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</si>
  <si>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</si>
  <si>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</si>
  <si>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</si>
  <si>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</si>
  <si>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</si>
  <si>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</si>
  <si>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</si>
  <si>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</si>
  <si>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</si>
  <si>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</si>
  <si>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</si>
  <si>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</si>
  <si>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</si>
  <si>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</si>
  <si>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</si>
  <si>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</si>
  <si>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</si>
  <si>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</si>
  <si>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</si>
  <si>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</si>
  <si>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</si>
  <si>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</si>
  <si>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</si>
  <si>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</si>
  <si>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</si>
  <si>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</si>
  <si>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</si>
  <si>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</si>
  <si>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</si>
  <si>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</si>
  <si>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</si>
  <si>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</si>
  <si>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</si>
  <si>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</si>
  <si>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</si>
  <si>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</si>
  <si>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</si>
  <si>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</si>
  <si>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</si>
  <si>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</si>
  <si>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</si>
  <si>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</si>
  <si>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</si>
  <si>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</si>
  <si>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</si>
  <si>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</si>
  <si>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</si>
  <si>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</si>
  <si>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</si>
  <si>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</si>
  <si>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</si>
  <si>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</si>
  <si>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</si>
  <si>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</si>
  <si>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</si>
  <si>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</si>
  <si>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</si>
  <si>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</si>
  <si>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</si>
  <si>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</si>
  <si>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</si>
  <si>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</si>
  <si>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</si>
  <si>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</si>
  <si>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</si>
  <si>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</si>
  <si>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</si>
  <si>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</si>
  <si>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</si>
  <si>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</si>
  <si>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</si>
  <si>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</si>
  <si>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</si>
  <si>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</si>
  <si>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</si>
  <si>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</si>
  <si>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</si>
  <si>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</si>
  <si>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</si>
  <si>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</si>
  <si>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</si>
  <si>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</si>
  <si>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</si>
  <si>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</si>
  <si>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</si>
  <si>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</si>
  <si>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</si>
  <si>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</si>
  <si>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</si>
  <si>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</si>
  <si>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</si>
  <si>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</si>
  <si>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</si>
  <si>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</si>
  <si>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</si>
  <si>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</si>
  <si>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</si>
  <si>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</si>
  <si>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</si>
  <si>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</si>
  <si>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</si>
  <si>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</si>
  <si>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</si>
  <si>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</si>
  <si>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</si>
  <si>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</si>
  <si>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</si>
  <si>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</si>
  <si>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</si>
  <si>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</si>
  <si>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</si>
  <si>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</si>
  <si>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</si>
  <si>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</si>
  <si>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</si>
  <si>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</si>
  <si>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</si>
  <si>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</si>
  <si>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</si>
  <si>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</si>
  <si>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</si>
  <si>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</si>
  <si>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</si>
  <si>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</si>
  <si>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</si>
  <si>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</si>
  <si>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</si>
  <si>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</si>
  <si>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</si>
  <si>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</si>
  <si>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</si>
  <si>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</si>
  <si>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</si>
  <si>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</si>
  <si>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</si>
  <si>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</si>
  <si>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</si>
  <si>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</si>
  <si>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</si>
  <si>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</si>
  <si>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</si>
  <si>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</si>
  <si>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</si>
  <si>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</si>
  <si>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</si>
  <si>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</si>
  <si>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</si>
  <si>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</si>
  <si>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</si>
  <si>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</si>
  <si>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</si>
  <si>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</si>
  <si>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</si>
  <si>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</si>
  <si>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</si>
  <si>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</si>
  <si>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</si>
  <si>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</si>
  <si>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</si>
  <si>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</si>
  <si>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</si>
  <si>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</si>
  <si>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</si>
  <si>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</si>
  <si>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</si>
  <si>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</si>
  <si>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</si>
  <si>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</si>
  <si>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</si>
  <si>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</si>
  <si>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</si>
  <si>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</si>
  <si>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</si>
  <si>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</si>
  <si>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</si>
  <si>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</si>
  <si>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</si>
  <si>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</si>
  <si>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</si>
  <si>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</si>
  <si>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</si>
  <si>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</si>
  <si>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</si>
  <si>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</si>
  <si>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</si>
  <si>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</si>
  <si>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</si>
  <si>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</si>
  <si>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</si>
  <si>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</si>
  <si>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</si>
  <si>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</si>
  <si>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</si>
  <si>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</si>
  <si>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</si>
  <si>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</si>
  <si>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</si>
  <si>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</si>
  <si>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</si>
  <si>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</si>
  <si>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</si>
  <si>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</si>
  <si>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</si>
  <si>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</si>
  <si>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</si>
  <si>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</si>
  <si>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</si>
  <si>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</si>
  <si>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</si>
  <si>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</si>
  <si>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</si>
  <si>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</si>
  <si>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</si>
  <si>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</si>
  <si>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</si>
  <si>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</si>
  <si>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</si>
  <si>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</si>
  <si>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</si>
  <si>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</si>
  <si>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</si>
  <si>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</si>
  <si>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</si>
  <si>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</si>
  <si>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</si>
  <si>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</si>
  <si>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</si>
  <si>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</si>
  <si>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</si>
  <si>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</si>
  <si>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</si>
  <si>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</si>
  <si>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</si>
  <si>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</si>
  <si>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</si>
  <si>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</si>
  <si>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</si>
  <si>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</si>
  <si>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</si>
  <si>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</si>
  <si>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</si>
  <si>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</si>
  <si>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</si>
  <si>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</si>
  <si>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</si>
  <si>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</si>
  <si>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</si>
  <si>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</si>
  <si>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</si>
  <si>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</si>
  <si>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</si>
  <si>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</si>
  <si>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</si>
  <si>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</si>
  <si>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</si>
  <si>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</si>
  <si>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</si>
  <si>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</si>
  <si>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</si>
  <si>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</si>
  <si>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</si>
  <si>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</si>
  <si>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</si>
  <si>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</si>
  <si>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</si>
  <si>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</si>
  <si>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</si>
  <si>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</si>
  <si>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</si>
  <si>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</si>
  <si>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</si>
  <si>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</si>
  <si>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</si>
  <si>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</si>
  <si>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</si>
  <si>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</si>
  <si>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</si>
  <si>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</si>
  <si>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</si>
  <si>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</si>
  <si>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</si>
  <si>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</si>
  <si>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</si>
  <si>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</si>
  <si>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</si>
  <si>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</si>
  <si>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</si>
  <si>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</si>
  <si>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</si>
  <si>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</si>
  <si>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</si>
  <si>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</si>
  <si>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</si>
  <si>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</si>
  <si>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</si>
  <si>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</si>
  <si>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</si>
  <si>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</si>
  <si>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</si>
  <si>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</si>
  <si>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</si>
  <si>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</si>
  <si>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</si>
  <si>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</si>
  <si>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</si>
  <si>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</si>
  <si>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</si>
  <si>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</si>
  <si>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</si>
  <si>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</si>
  <si>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</si>
  <si>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</si>
  <si>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</si>
  <si>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</si>
  <si>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</si>
  <si>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</si>
  <si>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</si>
  <si>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</si>
  <si>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</si>
  <si>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</si>
  <si>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</si>
  <si>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</si>
  <si>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</si>
  <si>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</si>
  <si>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</si>
  <si>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</si>
  <si>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</si>
  <si>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</si>
  <si>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</si>
  <si>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</si>
  <si>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</si>
  <si>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</si>
  <si>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</si>
  <si>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</si>
  <si>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</si>
  <si>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</si>
  <si>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</si>
  <si>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</si>
  <si>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</si>
  <si>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</si>
  <si>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</si>
  <si>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</si>
  <si>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</si>
  <si>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</si>
  <si>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</si>
  <si>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</si>
  <si>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</si>
  <si>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</si>
  <si>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</si>
  <si>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</si>
  <si>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</si>
  <si>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</si>
  <si>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</si>
  <si>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</si>
  <si>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</si>
  <si>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</si>
  <si>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</si>
  <si>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</si>
  <si>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</si>
  <si>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</si>
  <si>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</si>
  <si>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</si>
  <si>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</si>
  <si>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</si>
  <si>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</si>
  <si>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</si>
  <si>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</si>
  <si>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</si>
  <si>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</si>
  <si>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</si>
  <si>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</si>
  <si>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</si>
  <si>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</si>
  <si>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</si>
  <si>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</si>
  <si>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</si>
  <si>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</si>
  <si>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</si>
  <si>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</si>
  <si>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</si>
  <si>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</si>
  <si>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</si>
  <si>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</si>
  <si>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</si>
  <si>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</si>
  <si>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</si>
  <si>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</si>
  <si>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</si>
  <si>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</si>
  <si>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</si>
  <si>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</si>
  <si>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</si>
  <si>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</si>
  <si>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</si>
  <si>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</si>
  <si>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</si>
  <si>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</si>
  <si>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</si>
  <si>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</si>
  <si>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</si>
  <si>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</si>
  <si>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</si>
  <si>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</si>
  <si>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</si>
  <si>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</si>
  <si>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</si>
  <si>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</si>
  <si>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</si>
  <si>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</si>
  <si>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</si>
  <si>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</si>
  <si>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</si>
  <si>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</si>
  <si>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</si>
  <si>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</si>
  <si>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</si>
  <si>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</si>
  <si>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</si>
  <si>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</si>
  <si>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</si>
  <si>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</si>
  <si>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</si>
  <si>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</si>
  <si>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</si>
  <si>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</si>
  <si>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</si>
  <si>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</si>
  <si>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</si>
  <si>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</si>
  <si>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</si>
  <si>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</si>
  <si>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</si>
  <si>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</si>
  <si>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</si>
  <si>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</si>
  <si>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</si>
  <si>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</si>
  <si>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</si>
  <si>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</si>
  <si>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</si>
  <si>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</si>
  <si>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</si>
  <si>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</si>
  <si>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</si>
  <si>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</si>
  <si>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</si>
  <si>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</si>
  <si>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</si>
  <si>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</si>
  <si>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</si>
  <si>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</si>
  <si>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</si>
  <si>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</si>
  <si>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</si>
  <si>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</si>
  <si>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</si>
  <si>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</si>
  <si>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</si>
  <si>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</si>
  <si>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</si>
  <si>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</si>
  <si>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</si>
  <si>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</si>
  <si>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</si>
  <si>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</si>
  <si>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</si>
  <si>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</si>
  <si>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</si>
  <si>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</si>
  <si>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</si>
  <si>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</si>
  <si>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</si>
  <si>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</si>
  <si>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</si>
  <si>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</si>
  <si>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</si>
  <si>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</si>
  <si>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</si>
  <si>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</si>
  <si>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</si>
  <si>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</si>
  <si>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</si>
  <si>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</si>
  <si>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</si>
  <si>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</si>
  <si>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</si>
  <si>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</si>
  <si>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</si>
  <si>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</si>
  <si>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</si>
  <si>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</si>
  <si>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</si>
  <si>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</si>
  <si>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</si>
  <si>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</si>
  <si>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</si>
  <si>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</si>
  <si>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</si>
  <si>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</si>
  <si>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</si>
  <si>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</si>
  <si>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</si>
  <si>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</si>
  <si>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</si>
  <si>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</si>
  <si>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</si>
  <si>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</si>
  <si>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</si>
  <si>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</si>
  <si>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</si>
  <si>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</si>
  <si>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</si>
  <si>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</si>
  <si>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</si>
  <si>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</si>
  <si>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</si>
  <si>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</si>
  <si>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</si>
  <si>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</si>
  <si>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</si>
  <si>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</si>
  <si>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</si>
  <si>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</si>
  <si>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</si>
  <si>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</si>
  <si>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</si>
  <si>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</si>
  <si>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</si>
  <si>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</si>
  <si>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</si>
  <si>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</si>
  <si>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</si>
  <si>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</si>
  <si>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</si>
  <si>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</si>
  <si>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</si>
  <si>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</si>
  <si>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</si>
  <si>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</si>
  <si>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</si>
  <si>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</si>
  <si>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</si>
  <si>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</si>
  <si>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</si>
  <si>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</si>
  <si>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</si>
  <si>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</si>
  <si>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</si>
  <si>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</si>
  <si>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</si>
  <si>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</si>
  <si>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</si>
  <si>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</si>
  <si>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</si>
  <si>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</si>
  <si>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</si>
  <si>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</si>
  <si>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</si>
  <si>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</si>
  <si>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</si>
  <si>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</si>
  <si>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</si>
  <si>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</si>
  <si>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</si>
  <si>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</si>
  <si>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</si>
  <si>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</si>
  <si>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</si>
  <si>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</si>
  <si>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</si>
  <si>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</si>
  <si>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</si>
  <si>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</si>
  <si>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</si>
  <si>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</si>
  <si>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</si>
  <si>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</si>
  <si>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</si>
  <si>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</si>
  <si>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</si>
  <si>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</si>
  <si>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</si>
  <si>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</si>
  <si>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</si>
  <si>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</si>
  <si>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</si>
  <si>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</si>
  <si>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</si>
  <si>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</si>
  <si>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</si>
  <si>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</si>
  <si>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</si>
  <si>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</si>
  <si>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</si>
  <si>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</si>
  <si>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</si>
  <si>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</si>
  <si>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</si>
  <si>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</si>
  <si>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</si>
  <si>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</si>
  <si>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</si>
  <si>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</si>
  <si>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</si>
  <si>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</si>
  <si>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</si>
  <si>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</si>
  <si>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</si>
  <si>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</si>
  <si>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</si>
  <si>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</si>
  <si>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</si>
  <si>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</si>
  <si>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</si>
  <si>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</si>
  <si>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</si>
  <si>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</si>
  <si>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</si>
  <si>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</si>
  <si>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</si>
  <si>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</si>
  <si>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</si>
  <si>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</si>
  <si>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</si>
  <si>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</si>
  <si>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</si>
  <si>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</si>
  <si>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</si>
  <si>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</si>
  <si>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</si>
  <si>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</si>
  <si>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</si>
  <si>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</si>
  <si>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</si>
  <si>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</si>
  <si>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</si>
  <si>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</si>
  <si>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</si>
  <si>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</si>
  <si>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</si>
  <si>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</si>
  <si>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</si>
  <si>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</si>
  <si>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</si>
  <si>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</si>
  <si>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</si>
  <si>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</si>
  <si>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</si>
  <si>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</si>
  <si>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</si>
  <si>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</si>
  <si>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</si>
  <si>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</si>
  <si>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</si>
  <si>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</si>
  <si>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</si>
  <si>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</si>
  <si>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</si>
  <si>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</si>
  <si>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</si>
  <si>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</si>
  <si>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</si>
  <si>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</si>
  <si>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</si>
  <si>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</si>
  <si>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</si>
  <si>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</si>
  <si>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</si>
  <si>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</si>
  <si>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</si>
  <si>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</si>
  <si>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</si>
  <si>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</si>
  <si>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</si>
  <si>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</si>
  <si>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</si>
  <si>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</si>
  <si>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</si>
  <si>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</si>
  <si>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</si>
  <si>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</si>
  <si>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</si>
  <si>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</si>
  <si>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</si>
  <si>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</si>
  <si>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</si>
  <si>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</si>
  <si>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</si>
  <si>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</si>
  <si>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</si>
  <si>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</si>
  <si>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</si>
  <si>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</si>
  <si>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</si>
  <si>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</si>
  <si>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</si>
  <si>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</si>
  <si>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</si>
  <si>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</si>
  <si>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</si>
  <si>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</si>
  <si>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</si>
  <si>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</si>
  <si>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</si>
  <si>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</si>
  <si>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</si>
  <si>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</si>
  <si>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</si>
  <si>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</si>
  <si>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</si>
  <si>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</si>
  <si>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</si>
  <si>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</si>
  <si>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</si>
  <si>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</si>
  <si>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</si>
  <si>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</si>
  <si>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</si>
  <si>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</si>
  <si>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</si>
  <si>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</si>
  <si>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</si>
  <si>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</si>
  <si>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</si>
  <si>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</si>
  <si>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</si>
  <si>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</si>
  <si>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</si>
  <si>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</si>
  <si>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</si>
  <si>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</si>
  <si>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</si>
  <si>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</si>
  <si>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</si>
  <si>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</si>
  <si>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</si>
  <si>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</si>
  <si>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</si>
  <si>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</si>
  <si>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</si>
  <si>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</si>
  <si>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</si>
  <si>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</si>
  <si>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</si>
  <si>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</si>
  <si>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</si>
  <si>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</si>
  <si>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</si>
  <si>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</si>
  <si>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</si>
  <si>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</si>
  <si>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</si>
  <si>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</si>
  <si>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</si>
  <si>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</si>
  <si>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</si>
  <si>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</si>
  <si>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</si>
  <si>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</si>
  <si>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</si>
  <si>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</si>
  <si>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</si>
  <si>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</si>
  <si>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</si>
  <si>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</si>
  <si>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</si>
  <si>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</si>
  <si>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</si>
  <si>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</si>
  <si>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</si>
  <si>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</si>
  <si>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</si>
  <si>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</si>
  <si>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</si>
  <si>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</si>
  <si>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</si>
  <si>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</si>
  <si>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</si>
  <si>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</si>
  <si>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</si>
  <si>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</si>
  <si>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</si>
  <si>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</si>
  <si>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</si>
  <si>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</si>
  <si>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</si>
  <si>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</si>
  <si>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</si>
  <si>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</si>
  <si>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</si>
  <si>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</si>
  <si>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</si>
  <si>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</si>
  <si>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</si>
  <si>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</si>
  <si>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</si>
  <si>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</si>
  <si>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</si>
  <si>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</si>
  <si>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</si>
  <si>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</si>
  <si>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</si>
  <si>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</si>
  <si>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</si>
  <si>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</si>
  <si>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</si>
  <si>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</si>
  <si>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</si>
  <si>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</si>
  <si>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</si>
  <si>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</si>
  <si>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</si>
  <si>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</si>
  <si>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</si>
  <si>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</si>
  <si>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</si>
  <si>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</si>
  <si>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</si>
  <si>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</si>
  <si>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</si>
  <si>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</si>
  <si>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</si>
  <si>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</si>
  <si>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</si>
  <si>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</si>
  <si>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</si>
  <si>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</si>
  <si>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</si>
  <si>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</si>
  <si>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</si>
  <si>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</si>
  <si>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</si>
  <si>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</si>
  <si>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</si>
  <si>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</si>
  <si>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</si>
  <si>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</si>
  <si>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</si>
  <si>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</si>
  <si>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</si>
  <si>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</si>
  <si>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</si>
  <si>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</si>
  <si>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</si>
  <si>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</si>
  <si>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</si>
  <si>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</si>
  <si>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</si>
  <si>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</si>
  <si>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</si>
  <si>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</si>
  <si>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</si>
  <si>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</si>
  <si>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</si>
  <si>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</si>
  <si>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</si>
  <si>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</si>
  <si>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</si>
  <si>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</si>
  <si>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</si>
  <si>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</si>
  <si>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</si>
  <si>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</si>
  <si>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</si>
  <si>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</si>
  <si>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</si>
  <si>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</si>
  <si>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</si>
  <si>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</si>
  <si>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</si>
  <si>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</si>
  <si>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</si>
  <si>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</si>
  <si>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</si>
  <si>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</si>
  <si>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</si>
  <si>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</si>
  <si>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</si>
  <si>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</si>
  <si>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</si>
  <si>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</si>
  <si>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</si>
  <si>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</si>
  <si>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</si>
  <si>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</si>
  <si>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</si>
  <si>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</si>
  <si>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</si>
  <si>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</si>
  <si>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</si>
  <si>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</si>
  <si>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</si>
  <si>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</si>
  <si>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</si>
  <si>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</si>
  <si>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</si>
  <si>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</si>
  <si>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</si>
  <si>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</si>
  <si>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</si>
  <si>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</si>
  <si>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</si>
  <si>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</si>
  <si>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</si>
  <si>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</si>
  <si>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</si>
  <si>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</si>
  <si>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</si>
  <si>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</si>
  <si>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</si>
  <si>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</si>
  <si>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</si>
  <si>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</si>
  <si>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</si>
  <si>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</si>
  <si>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</si>
  <si>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</si>
  <si>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</si>
  <si>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</si>
  <si>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</si>
  <si>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</si>
  <si>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</si>
  <si>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</si>
  <si>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</si>
  <si>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</si>
  <si>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</si>
  <si>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</si>
  <si>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</si>
  <si>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</si>
  <si>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</si>
  <si>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</si>
  <si>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</si>
  <si>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</si>
  <si>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</si>
  <si>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</si>
  <si>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</si>
  <si>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</si>
  <si>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</si>
  <si>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</si>
  <si>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</si>
  <si>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</si>
  <si>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</si>
  <si>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</si>
  <si>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</si>
  <si>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</si>
  <si>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</si>
  <si>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</si>
  <si>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</si>
  <si>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</si>
  <si>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</si>
  <si>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</si>
  <si>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</si>
  <si>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</si>
  <si>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</si>
  <si>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</si>
  <si>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</si>
  <si>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</si>
  <si>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</si>
  <si>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</si>
  <si>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</si>
  <si>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</si>
  <si>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</si>
  <si>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</si>
  <si>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</si>
  <si>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</si>
  <si>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</si>
  <si>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</si>
  <si>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</si>
  <si>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</si>
  <si>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</si>
  <si>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</si>
  <si>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</si>
  <si>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</si>
  <si>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</si>
  <si>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</si>
  <si>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</si>
  <si>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</si>
  <si>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</si>
  <si>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</si>
  <si>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</si>
  <si>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</si>
  <si>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</si>
  <si>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</si>
  <si>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</si>
  <si>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</si>
  <si>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</si>
  <si>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</si>
  <si>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</si>
  <si>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</si>
  <si>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</si>
  <si>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</si>
  <si>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</si>
  <si>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</si>
  <si>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</si>
  <si>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</si>
  <si>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</si>
  <si>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</si>
  <si>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</si>
  <si>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</si>
  <si>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</si>
  <si>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</si>
  <si>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</si>
  <si>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</si>
  <si>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</si>
  <si>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</si>
  <si>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</si>
  <si>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</si>
  <si>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</si>
  <si>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</si>
  <si>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</si>
  <si>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</si>
  <si>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</si>
  <si>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</si>
  <si>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</si>
  <si>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</si>
  <si>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</si>
  <si>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</si>
  <si>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</si>
  <si>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</si>
  <si>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</si>
  <si>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</si>
  <si>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</si>
  <si>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</si>
  <si>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</si>
  <si>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</si>
  <si>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</si>
  <si>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</si>
  <si>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</si>
  <si>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</si>
  <si>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</si>
  <si>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</si>
  <si>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</si>
  <si>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</si>
  <si>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</si>
  <si>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</si>
  <si>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</si>
  <si>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</si>
  <si>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</si>
  <si>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</si>
  <si>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</si>
  <si>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</si>
  <si>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</si>
  <si>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</si>
  <si>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</si>
  <si>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</si>
  <si>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</si>
  <si>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</si>
  <si>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</si>
  <si>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</si>
  <si>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</si>
  <si>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</si>
  <si>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</si>
  <si>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</si>
  <si>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</si>
  <si>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</si>
  <si>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</si>
  <si>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</si>
  <si>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</si>
  <si>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</si>
  <si>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</si>
  <si>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</si>
  <si>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</si>
  <si>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</si>
  <si>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</si>
  <si>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</si>
  <si>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</si>
  <si>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</si>
  <si>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</si>
  <si>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</si>
  <si>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</si>
  <si>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</si>
  <si>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</si>
  <si>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</si>
  <si>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</si>
  <si>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</si>
  <si>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</si>
  <si>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</si>
  <si>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</si>
  <si>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</si>
  <si>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</si>
  <si>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</si>
  <si>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</si>
  <si>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</si>
  <si>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</si>
  <si>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</si>
  <si>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</si>
  <si>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</si>
  <si>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</si>
  <si>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</si>
  <si>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</si>
  <si>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</si>
  <si>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</si>
  <si>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</si>
  <si>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</si>
  <si>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</si>
  <si>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</si>
  <si>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</si>
  <si>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</si>
  <si>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</si>
  <si>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</si>
  <si>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</si>
  <si>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</si>
  <si>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</si>
  <si>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</si>
  <si>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</si>
  <si>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</si>
  <si>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</si>
  <si>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</si>
  <si>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</si>
  <si>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</si>
  <si>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</si>
  <si>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</si>
  <si>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</si>
  <si>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</si>
  <si>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</si>
  <si>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</si>
  <si>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</si>
  <si>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</si>
  <si>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</si>
  <si>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</si>
  <si>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</si>
  <si>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</si>
  <si>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</si>
  <si>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</si>
  <si>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</si>
  <si>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</si>
  <si>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</si>
  <si>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</si>
  <si>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</si>
  <si>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</si>
  <si>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</si>
  <si>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</si>
  <si>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</si>
  <si>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</si>
  <si>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</si>
  <si>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</si>
  <si>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</si>
  <si>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</si>
  <si>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</si>
  <si>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</si>
  <si>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</si>
  <si>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</si>
  <si>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</si>
  <si>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</si>
  <si>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</si>
  <si>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</si>
  <si>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</si>
  <si>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</si>
  <si>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</si>
  <si>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</si>
  <si>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</si>
  <si>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</si>
  <si>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</si>
  <si>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</si>
  <si>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</si>
  <si>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</si>
  <si>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</si>
  <si>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</si>
  <si>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</si>
  <si>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</si>
  <si>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</si>
  <si>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</si>
  <si>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</si>
  <si>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</si>
  <si>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</si>
  <si>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</si>
  <si>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</si>
  <si>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</si>
  <si>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</si>
  <si>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</si>
  <si>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</si>
  <si>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</si>
  <si>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</si>
  <si>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</si>
  <si>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</si>
  <si>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</si>
  <si>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</si>
  <si>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</si>
  <si>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</si>
  <si>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</si>
  <si>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</si>
  <si>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</si>
  <si>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</si>
  <si>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</si>
  <si>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</si>
  <si>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</si>
  <si>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</si>
  <si>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</si>
  <si>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</si>
  <si>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</si>
  <si>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</si>
  <si>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</si>
  <si>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</si>
  <si>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</si>
  <si>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</si>
  <si>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</si>
  <si>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</si>
  <si>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</si>
  <si>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</si>
  <si>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</si>
  <si>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</si>
  <si>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</si>
  <si>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</si>
  <si>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</si>
  <si>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</si>
  <si>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</si>
  <si>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</si>
  <si>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</si>
  <si>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</si>
  <si>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</si>
  <si>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</si>
  <si>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</si>
  <si>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</si>
  <si>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</si>
  <si>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</si>
  <si>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</si>
  <si>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</si>
  <si>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</si>
  <si>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</si>
  <si>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</si>
  <si>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</si>
  <si>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</si>
  <si>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</si>
  <si>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</si>
  <si>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</si>
  <si>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</si>
  <si>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</si>
  <si>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</si>
  <si>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</si>
  <si>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</si>
  <si>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</si>
  <si>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</si>
  <si>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</si>
  <si>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</si>
  <si>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</si>
  <si>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</si>
  <si>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</si>
  <si>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</si>
  <si>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</si>
  <si>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</si>
  <si>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</si>
  <si>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</si>
  <si>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</si>
  <si>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</si>
  <si>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</si>
  <si>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</si>
  <si>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</si>
  <si>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</si>
  <si>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</si>
  <si>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</si>
  <si>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</si>
  <si>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</si>
  <si>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</si>
  <si>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</si>
  <si>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</si>
  <si>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</si>
  <si>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</si>
  <si>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</si>
  <si>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</si>
  <si>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</si>
  <si>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</si>
  <si>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</si>
  <si>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</si>
  <si>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</si>
  <si>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</si>
  <si>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</si>
  <si>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</si>
  <si>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</si>
  <si>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</si>
  <si>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</si>
  <si>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</si>
  <si>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</si>
  <si>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</si>
  <si>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</si>
  <si>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</si>
  <si>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</si>
  <si>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</si>
  <si>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</si>
  <si>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</si>
  <si>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</si>
  <si>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</si>
  <si>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</si>
  <si>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</si>
  <si>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</si>
  <si>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</si>
  <si>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</si>
  <si>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</si>
  <si>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</si>
  <si>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</si>
  <si>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</si>
  <si>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</si>
  <si>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</si>
  <si>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</si>
  <si>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</si>
  <si>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</si>
  <si>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</si>
  <si>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</si>
  <si>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</si>
  <si>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</si>
  <si>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</si>
  <si>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</si>
  <si>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</si>
  <si>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</si>
  <si>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</si>
  <si>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</si>
  <si>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</si>
  <si>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</si>
  <si>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</si>
  <si>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</si>
  <si>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</si>
  <si>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</si>
  <si>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</si>
  <si>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</si>
  <si>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</si>
  <si>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</si>
  <si>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</si>
  <si>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</si>
  <si>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</si>
  <si>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</si>
  <si>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</si>
  <si>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</si>
  <si>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</si>
  <si>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</si>
  <si>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</si>
  <si>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</si>
  <si>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</si>
  <si>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</si>
  <si>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</si>
  <si>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</si>
  <si>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</si>
  <si>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</si>
  <si>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</si>
  <si>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</si>
  <si>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</si>
  <si>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</si>
  <si>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</si>
  <si>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</si>
  <si>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</si>
  <si>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</si>
  <si>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</si>
  <si>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</si>
  <si>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</si>
  <si>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</si>
  <si>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</si>
  <si>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</si>
  <si>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</si>
  <si>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</si>
  <si>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</si>
  <si>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</si>
  <si>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</si>
  <si>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</si>
  <si>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</si>
  <si>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</si>
  <si>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</si>
  <si>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</si>
  <si>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</si>
  <si>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</si>
  <si>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</si>
  <si>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</si>
  <si>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</si>
  <si>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</si>
  <si>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</si>
  <si>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</si>
  <si>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</si>
  <si>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</si>
  <si>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</si>
  <si>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</si>
  <si>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</si>
  <si>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</si>
  <si>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</si>
  <si>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</si>
  <si>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</si>
  <si>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</si>
  <si>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</si>
  <si>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</si>
  <si>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</si>
  <si>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</si>
  <si>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</si>
  <si>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</si>
  <si>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</si>
  <si>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</si>
  <si>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</si>
  <si>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</si>
  <si>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</si>
  <si>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</si>
  <si>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</si>
  <si>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</si>
  <si>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</si>
  <si>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</si>
  <si>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</si>
  <si>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</si>
  <si>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</si>
  <si>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</si>
  <si>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</si>
  <si>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</si>
  <si>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</si>
  <si>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</si>
  <si>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</si>
  <si>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</si>
  <si>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</si>
  <si>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</si>
  <si>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</si>
  <si>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</si>
  <si>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</si>
  <si>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</si>
  <si>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</si>
  <si>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</si>
  <si>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</si>
  <si>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</si>
  <si>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</si>
  <si>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</si>
  <si>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</si>
  <si>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</si>
  <si>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</si>
  <si>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</si>
  <si>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</si>
  <si>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</si>
  <si>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</si>
  <si>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</si>
  <si>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</si>
  <si>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</si>
  <si>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</si>
  <si>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</si>
  <si>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</si>
  <si>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</si>
  <si>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</si>
  <si>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</si>
  <si>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</si>
  <si>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</si>
  <si>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</si>
  <si>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</si>
  <si>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</si>
  <si>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</si>
  <si>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</si>
  <si>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</si>
  <si>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</si>
  <si>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</si>
  <si>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</si>
  <si>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</si>
  <si>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</si>
  <si>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</si>
  <si>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</si>
  <si>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</si>
  <si>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</si>
  <si>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</si>
  <si>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</si>
  <si>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</si>
  <si>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</si>
  <si>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</si>
  <si>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</si>
  <si>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</si>
  <si>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</si>
  <si>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</si>
  <si>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</si>
  <si>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</si>
  <si>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</si>
  <si>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</si>
  <si>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</si>
  <si>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</si>
  <si>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</si>
  <si>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</si>
  <si>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</si>
  <si>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</si>
  <si>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</si>
  <si>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</si>
  <si>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</si>
  <si>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</si>
  <si>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</si>
  <si>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</si>
  <si>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</si>
  <si>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</si>
  <si>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</si>
  <si>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</si>
  <si>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</si>
  <si>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</si>
  <si>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</si>
  <si>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</si>
  <si>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</si>
  <si>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</si>
  <si>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</si>
  <si>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</si>
  <si>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</si>
  <si>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</si>
  <si>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</si>
  <si>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</si>
  <si>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</si>
  <si>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</si>
  <si>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</si>
  <si>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</si>
  <si>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</si>
  <si>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</si>
  <si>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</si>
  <si>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</si>
  <si>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</si>
  <si>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</si>
  <si>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</si>
  <si>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</si>
  <si>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</si>
  <si>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</si>
  <si>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</si>
  <si>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</si>
  <si>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</si>
  <si>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</si>
  <si>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</si>
  <si>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</si>
  <si>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</si>
  <si>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</si>
  <si>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</si>
  <si>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</si>
  <si>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</si>
  <si>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</si>
  <si>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</si>
  <si>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</si>
  <si>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</si>
  <si>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</si>
  <si>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</si>
  <si>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</si>
  <si>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</si>
  <si>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</si>
  <si>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</si>
  <si>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</si>
  <si>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</si>
  <si>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</si>
  <si>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</si>
  <si>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</si>
  <si>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</si>
  <si>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</si>
  <si>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</si>
  <si>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</si>
  <si>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</si>
  <si>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</si>
  <si>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</si>
  <si>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</si>
  <si>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</si>
  <si>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</si>
  <si>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</si>
  <si>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</si>
  <si>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</si>
  <si>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</si>
  <si>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</si>
  <si>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</si>
  <si>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</si>
  <si>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</si>
  <si>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</si>
  <si>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</si>
  <si>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</si>
  <si>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</si>
  <si>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</si>
  <si>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</si>
  <si>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</si>
  <si>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</si>
  <si>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</si>
  <si>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</si>
  <si>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</si>
  <si>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</si>
  <si>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</si>
  <si>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</si>
  <si>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</si>
  <si>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</si>
  <si>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</si>
  <si>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</si>
  <si>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</si>
  <si>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</si>
  <si>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</si>
  <si>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</si>
  <si>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</si>
  <si>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</si>
  <si>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</si>
  <si>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</si>
  <si>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</si>
  <si>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</si>
  <si>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</si>
  <si>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</si>
  <si>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</si>
  <si>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</si>
  <si>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</si>
  <si>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</si>
  <si>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</si>
  <si>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</si>
  <si>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</si>
  <si>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</si>
  <si>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</si>
  <si>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</si>
  <si>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</si>
  <si>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</si>
  <si>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</si>
  <si>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</si>
  <si>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</si>
  <si>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</si>
  <si>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</si>
  <si>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</si>
  <si>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</si>
  <si>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</si>
  <si>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</si>
  <si>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</si>
  <si>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</si>
  <si>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</si>
  <si>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</si>
  <si>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</si>
  <si>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</si>
  <si>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</si>
  <si>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</si>
  <si>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</si>
  <si>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</si>
  <si>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</si>
  <si>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</si>
  <si>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</si>
  <si>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</si>
  <si>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</si>
  <si>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</si>
  <si>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</si>
  <si>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</si>
  <si>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</si>
  <si>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</si>
  <si>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</si>
  <si>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</si>
  <si>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</si>
  <si>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</si>
  <si>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</si>
  <si>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</si>
  <si>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</si>
  <si>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</si>
  <si>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</si>
  <si>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</si>
  <si>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</si>
  <si>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</si>
  <si>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</si>
  <si>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</si>
  <si>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</si>
  <si>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</si>
  <si>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</si>
  <si>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</si>
  <si>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</si>
  <si>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</si>
  <si>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</si>
  <si>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</si>
  <si>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</si>
  <si>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</si>
  <si>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</si>
  <si>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</si>
  <si>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</si>
  <si>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</si>
  <si>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</si>
  <si>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</si>
  <si>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</si>
  <si>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</si>
  <si>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</si>
  <si>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</si>
  <si>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</si>
  <si>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</si>
  <si>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</si>
  <si>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</si>
  <si>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</si>
  <si>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</si>
  <si>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</si>
  <si>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</si>
  <si>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</si>
  <si>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</si>
  <si>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</si>
  <si>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</si>
  <si>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</si>
  <si>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</si>
  <si>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</si>
  <si>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</si>
  <si>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</si>
  <si>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</si>
  <si>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</si>
  <si>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</si>
  <si>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</si>
  <si>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</si>
  <si>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</si>
  <si>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</si>
  <si>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</si>
  <si>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</si>
  <si>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</si>
  <si>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</si>
  <si>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</si>
  <si>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</si>
  <si>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</si>
  <si>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</si>
  <si>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</si>
  <si>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</si>
  <si>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</si>
  <si>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</si>
  <si>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</si>
  <si>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</si>
  <si>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</si>
  <si>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</si>
  <si>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</si>
  <si>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</si>
  <si>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</si>
  <si>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</si>
  <si>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</si>
  <si>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</si>
  <si>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</si>
  <si>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</si>
  <si>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</si>
  <si>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</si>
  <si>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</si>
  <si>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</si>
  <si>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</si>
  <si>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</si>
  <si>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</si>
  <si>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</si>
  <si>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</si>
  <si>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</si>
  <si>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</si>
  <si>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</si>
  <si>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</si>
  <si>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</si>
  <si>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</si>
  <si>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</si>
  <si>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</si>
  <si>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</si>
  <si>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</si>
  <si>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</si>
  <si>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</si>
  <si>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</si>
  <si>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</si>
  <si>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</si>
  <si>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</si>
  <si>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</si>
  <si>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</si>
  <si>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</si>
  <si>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</si>
  <si>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</si>
  <si>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</si>
  <si>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</si>
  <si>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</si>
  <si>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</si>
  <si>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</si>
  <si>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</si>
  <si>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</si>
  <si>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</si>
  <si>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</si>
  <si>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</si>
  <si>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</si>
  <si>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</si>
  <si>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</si>
  <si>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</si>
  <si>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</si>
  <si>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</si>
  <si>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</si>
  <si>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</si>
  <si>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</si>
  <si>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</si>
  <si>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</si>
  <si>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</si>
  <si>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</si>
  <si>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</si>
  <si>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</si>
  <si>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</si>
  <si>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</si>
  <si>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</si>
  <si>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</si>
  <si>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</si>
  <si>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</si>
  <si>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</si>
  <si>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</si>
  <si>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</si>
  <si>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</si>
  <si>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</si>
  <si>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</si>
  <si>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</si>
  <si>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</si>
  <si>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</si>
  <si>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</si>
  <si>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</si>
  <si>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</si>
  <si>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</si>
  <si>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</si>
  <si>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</si>
  <si>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</si>
  <si>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</si>
  <si>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</si>
  <si>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</si>
  <si>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</si>
  <si>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</si>
  <si>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</si>
  <si>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</si>
  <si>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</si>
  <si>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</si>
  <si>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</si>
  <si>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</si>
  <si>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</si>
  <si>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</si>
  <si>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</si>
  <si>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</si>
  <si>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</si>
  <si>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</si>
  <si>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</si>
  <si>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</si>
  <si>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</si>
  <si>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</si>
  <si>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</si>
  <si>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</si>
  <si>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</si>
  <si>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</si>
  <si>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</si>
  <si>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</si>
  <si>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</si>
  <si>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</si>
  <si>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</si>
  <si>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</si>
  <si>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</si>
  <si>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</si>
  <si>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</si>
  <si>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</si>
  <si>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</si>
  <si>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</si>
  <si>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</si>
  <si>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</si>
  <si>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</si>
  <si>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</si>
  <si>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</si>
  <si>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</si>
  <si>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</si>
  <si>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</si>
  <si>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</si>
  <si>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</si>
  <si>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</si>
  <si>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</si>
  <si>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</si>
  <si>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</si>
  <si>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</si>
  <si>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</si>
  <si>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</si>
  <si>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</si>
  <si>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</si>
  <si>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</si>
  <si>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</si>
  <si>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</si>
  <si>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</si>
  <si>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</si>
  <si>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</si>
  <si>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</si>
  <si>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</si>
  <si>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</si>
  <si>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</si>
  <si>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</si>
  <si>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</si>
  <si>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</si>
  <si>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</si>
  <si>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</si>
  <si>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</si>
  <si>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</si>
  <si>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</si>
  <si>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</si>
  <si>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</si>
  <si>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</si>
  <si>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</si>
  <si>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</si>
  <si>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</si>
  <si>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</si>
  <si>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</si>
  <si>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</si>
  <si>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</si>
  <si>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</si>
  <si>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</si>
  <si>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</si>
  <si>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</si>
  <si>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</si>
  <si>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</si>
  <si>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</si>
  <si>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</si>
  <si>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</si>
  <si>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</si>
  <si>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</si>
  <si>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</si>
  <si>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</si>
  <si>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</si>
  <si>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</si>
  <si>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</si>
  <si>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</si>
  <si>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</si>
  <si>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</si>
  <si>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</si>
  <si>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</si>
  <si>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</si>
  <si>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</si>
  <si>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</si>
  <si>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</si>
  <si>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</si>
  <si>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</si>
  <si>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</si>
  <si>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</si>
  <si>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</si>
  <si>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</si>
  <si>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</si>
  <si>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</si>
  <si>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</si>
  <si>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</si>
  <si>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</si>
  <si>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</si>
  <si>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</si>
  <si>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</si>
  <si>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</si>
  <si>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</si>
  <si>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</si>
  <si>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</si>
  <si>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</si>
  <si>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</si>
  <si>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</si>
  <si>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</si>
  <si>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</si>
  <si>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</si>
  <si>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</si>
  <si>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</si>
  <si>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</si>
  <si>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</si>
  <si>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</si>
  <si>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</si>
  <si>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</si>
  <si>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</si>
  <si>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</si>
  <si>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</si>
  <si>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</si>
  <si>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</si>
  <si>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</si>
  <si>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</si>
  <si>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</si>
  <si>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</si>
  <si>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</si>
  <si>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</si>
  <si>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</si>
  <si>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</si>
  <si>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</si>
  <si>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</si>
  <si>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</si>
  <si>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</si>
  <si>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</si>
  <si>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</si>
  <si>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</si>
  <si>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</si>
  <si>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</si>
  <si>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</si>
  <si>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</si>
  <si>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</si>
  <si>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</si>
  <si>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</si>
  <si>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</si>
  <si>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</si>
  <si>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</si>
  <si>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</si>
  <si>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</si>
  <si>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</si>
  <si>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</si>
  <si>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</si>
  <si>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</si>
  <si>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</si>
  <si>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</si>
  <si>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</si>
  <si>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</si>
  <si>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</si>
  <si>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</si>
  <si>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</si>
  <si>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</si>
  <si>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</si>
  <si>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</si>
  <si>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</si>
  <si>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</si>
  <si>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</si>
  <si>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</si>
  <si>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</si>
  <si>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</si>
  <si>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</si>
  <si>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</si>
  <si>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</si>
  <si>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</si>
  <si>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</si>
  <si>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</si>
  <si>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</si>
  <si>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</si>
  <si>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</si>
  <si>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</si>
  <si>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</si>
  <si>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</si>
  <si>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</si>
  <si>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</si>
  <si>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</si>
  <si>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</si>
  <si>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</si>
  <si>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</si>
  <si>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</si>
  <si>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</si>
  <si>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</si>
  <si>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</si>
  <si>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</si>
  <si>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</si>
  <si>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</si>
  <si>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</si>
  <si>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</si>
  <si>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</si>
  <si>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</si>
  <si>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</si>
  <si>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</si>
  <si>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</si>
  <si>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</si>
  <si>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</si>
  <si>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</si>
  <si>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</si>
  <si>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</si>
  <si>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</si>
  <si>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</si>
  <si>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</si>
  <si>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</si>
  <si>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</si>
  <si>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</si>
  <si>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</si>
  <si>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</si>
  <si>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</si>
  <si>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</si>
  <si>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</si>
  <si>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</si>
  <si>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</si>
  <si>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</si>
  <si>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</si>
  <si>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</si>
  <si>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</si>
  <si>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</si>
  <si>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</si>
  <si>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</si>
  <si>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</si>
  <si>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</si>
  <si>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</si>
  <si>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</si>
  <si>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</si>
  <si>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</si>
  <si>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</si>
  <si>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</si>
  <si>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</si>
  <si>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</si>
  <si>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</si>
  <si>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</si>
  <si>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</si>
  <si>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</si>
  <si>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</si>
  <si>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</si>
  <si>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</si>
  <si>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</si>
  <si>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</si>
  <si>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</si>
  <si>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</si>
  <si>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</si>
  <si>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</si>
  <si>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</si>
  <si>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</si>
  <si>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</si>
  <si>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</si>
  <si>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</si>
  <si>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</si>
  <si>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</si>
  <si>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</si>
  <si>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</si>
  <si>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</si>
  <si>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</si>
  <si>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</si>
  <si>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</si>
  <si>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</si>
  <si>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</si>
  <si>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</si>
  <si>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</si>
  <si>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</si>
  <si>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</si>
  <si>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</si>
  <si>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</si>
  <si>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</si>
  <si>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</si>
  <si>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</si>
  <si>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</si>
  <si>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</si>
  <si>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</si>
  <si>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</si>
  <si>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</si>
  <si>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</si>
  <si>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</si>
  <si>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</si>
  <si>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</si>
  <si>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</si>
  <si>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</si>
  <si>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</si>
  <si>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</si>
  <si>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</si>
  <si>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</si>
  <si>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</si>
  <si>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</si>
  <si>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</si>
  <si>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</si>
  <si>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</si>
  <si>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</si>
  <si>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</si>
  <si>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</si>
  <si>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</si>
  <si>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</si>
  <si>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</si>
  <si>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</si>
  <si>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</si>
  <si>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</si>
  <si>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</si>
  <si>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</si>
  <si>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</si>
  <si>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</si>
  <si>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</si>
  <si>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</si>
  <si>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</si>
  <si>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</si>
  <si>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</si>
  <si>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</si>
  <si>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</si>
  <si>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</si>
  <si>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</si>
  <si>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</si>
  <si>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</si>
  <si>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</si>
  <si>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</si>
  <si>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</si>
  <si>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</si>
  <si>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</si>
  <si>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</si>
  <si>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</si>
  <si>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</si>
  <si>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</si>
  <si>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</si>
  <si>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</si>
  <si>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</si>
  <si>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</si>
  <si>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</si>
  <si>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</si>
  <si>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</si>
  <si>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</si>
  <si>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</si>
  <si>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</si>
  <si>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</si>
  <si>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</si>
  <si>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</si>
  <si>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</si>
  <si>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</si>
  <si>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</si>
  <si>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</si>
  <si>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</si>
  <si>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</si>
  <si>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</si>
  <si>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</si>
  <si>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</si>
  <si>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</si>
  <si>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</si>
  <si>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</si>
  <si>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</si>
  <si>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</si>
  <si>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</si>
  <si>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</si>
  <si>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</si>
  <si>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</si>
  <si>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</si>
  <si>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</si>
  <si>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</si>
  <si>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</si>
  <si>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</si>
  <si>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</si>
  <si>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</si>
  <si>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</si>
  <si>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</si>
  <si>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</si>
  <si>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</si>
  <si>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</si>
  <si>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</si>
  <si>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</si>
  <si>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</si>
  <si>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</si>
  <si>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</si>
  <si>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</si>
  <si>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</si>
  <si>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</si>
  <si>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</si>
  <si>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</si>
  <si>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</si>
  <si>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</si>
  <si>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</si>
  <si>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</si>
  <si>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</si>
  <si>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</si>
  <si>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</si>
  <si>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</si>
  <si>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</si>
  <si>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</si>
  <si>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</si>
  <si>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</si>
  <si>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</si>
  <si>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</si>
  <si>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</si>
  <si>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</si>
  <si>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</si>
  <si>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</si>
  <si>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</si>
  <si>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</si>
  <si>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</si>
  <si>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</si>
  <si>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</si>
  <si>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</si>
  <si>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</si>
  <si>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</si>
  <si>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</si>
  <si>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</si>
  <si>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</si>
  <si>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</si>
  <si>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</si>
  <si>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</si>
  <si>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</si>
  <si>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</si>
  <si>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</si>
  <si>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</si>
  <si>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</si>
  <si>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</si>
  <si>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</si>
  <si>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</si>
  <si>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</si>
  <si>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</si>
  <si>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</si>
  <si>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</si>
  <si>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</si>
  <si>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</si>
  <si>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</si>
  <si>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</si>
  <si>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</si>
  <si>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</si>
  <si>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</si>
  <si>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</si>
  <si>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</si>
  <si>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</si>
  <si>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</si>
  <si>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</si>
  <si>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</si>
  <si>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</si>
  <si>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</si>
  <si>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</si>
  <si>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</si>
  <si>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</si>
  <si>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</si>
  <si>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</si>
  <si>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</si>
  <si>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</si>
  <si>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</si>
  <si>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</si>
  <si>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</si>
  <si>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</si>
  <si>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</si>
  <si>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</si>
  <si>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</si>
  <si>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</si>
  <si>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</si>
  <si>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</si>
  <si>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</si>
  <si>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</si>
  <si>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</si>
  <si>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</si>
  <si>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</si>
  <si>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</si>
  <si>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</si>
  <si>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</si>
  <si>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</si>
  <si>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</si>
  <si>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</si>
  <si>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</si>
  <si>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</si>
  <si>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</si>
  <si>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</si>
  <si>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</si>
  <si>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</si>
  <si>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</si>
  <si>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</si>
  <si>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</si>
  <si>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</si>
  <si>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</si>
  <si>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</si>
  <si>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</si>
  <si>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</si>
  <si>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</si>
  <si>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</si>
  <si>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</si>
  <si>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</si>
  <si>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</si>
  <si>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</si>
  <si>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</si>
  <si>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</si>
  <si>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</si>
  <si>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nodeID</t>
  </si>
  <si>
    <t>XposSCALED</t>
  </si>
  <si>
    <t>YposSCALED</t>
  </si>
  <si>
    <t>%000</t>
  </si>
  <si>
    <t>&amp;001</t>
  </si>
  <si>
    <t>%017</t>
  </si>
  <si>
    <t>COSC055</t>
  </si>
  <si>
    <t>%004</t>
  </si>
  <si>
    <t>%001</t>
  </si>
  <si>
    <t>%015</t>
  </si>
  <si>
    <t>%010</t>
  </si>
  <si>
    <t>%002</t>
  </si>
  <si>
    <t>&amp;000</t>
  </si>
  <si>
    <t>ENGS020</t>
  </si>
  <si>
    <t>COSC001</t>
  </si>
  <si>
    <t>%003</t>
  </si>
  <si>
    <t>&amp;002</t>
  </si>
  <si>
    <t>ECON010</t>
  </si>
  <si>
    <t>GOVT010</t>
  </si>
  <si>
    <t>PSYC010</t>
  </si>
  <si>
    <t>SOCY010</t>
  </si>
  <si>
    <t>QSS015</t>
  </si>
  <si>
    <t>%005</t>
  </si>
  <si>
    <t>%006</t>
  </si>
  <si>
    <t>MATH101</t>
  </si>
  <si>
    <t>%011</t>
  </si>
  <si>
    <t>%008</t>
  </si>
  <si>
    <t>MATH039</t>
  </si>
  <si>
    <t>%016</t>
  </si>
  <si>
    <t>%007</t>
  </si>
  <si>
    <t>&amp;003</t>
  </si>
  <si>
    <t>&amp;004</t>
  </si>
  <si>
    <t>MATH025</t>
  </si>
  <si>
    <t>%012</t>
  </si>
  <si>
    <t>%009</t>
  </si>
  <si>
    <t>%013</t>
  </si>
  <si>
    <t>CLER001</t>
  </si>
  <si>
    <t>%014</t>
  </si>
  <si>
    <t>raw observations</t>
  </si>
  <si>
    <t>=</t>
  </si>
  <si>
    <t>newx</t>
  </si>
  <si>
    <t>newy</t>
  </si>
  <si>
    <t>newxPASTED</t>
  </si>
  <si>
    <t>newyPASTED</t>
  </si>
  <si>
    <t>TUNE THESE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</si>
</sst>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5">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2" fontId="0" fillId="0" borderId="0" xfId="0" applyNumberFormat="1"/>
    <xf numFmtId="1" fontId="0" fillId="0" borderId="0" xfId="0" applyNumberFormat="1"/>
    <xf numFmtId="1" fontId="0" fillId="7" borderId="0" xfId="0" applyNumberFormat="1" applyFill="1"/>
    <xf numFmtId="0" fontId="0" fillId="0" borderId="0" xfId="0" applyNumberFormat="1" applyFill="1"/>
    <xf numFmtId="0" fontId="0" fillId="0" borderId="0" xfId="0" applyNumberFormat="1" applyFill="1" applyAlignment="1">
      <alignment horizontal="right"/>
    </xf>
    <xf numFmtId="0" fontId="2"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opLeftCell="A39" workbookViewId="0">
      <selection activeCell="I9" sqref="I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0.21875" customWidth="1"/>
    <col min="7" max="7" width="18.109375"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9C5A-6E30-4AB9-88CF-C017CAD7586D}">
  <dimension ref="A1:P94"/>
  <sheetViews>
    <sheetView tabSelected="1" workbookViewId="0">
      <selection activeCell="I18" sqref="I18"/>
    </sheetView>
  </sheetViews>
  <sheetFormatPr defaultRowHeight="13.2" x14ac:dyDescent="0.25"/>
  <cols>
    <col min="1" max="1" width="15.5546875" style="6" customWidth="1"/>
    <col min="2" max="3" width="15.5546875" style="31" customWidth="1"/>
    <col min="4" max="4" width="15.5546875" style="29" customWidth="1"/>
    <col min="5" max="5" width="15.5546875" style="30" customWidth="1"/>
    <col min="6" max="6" width="6.33203125" style="32" customWidth="1"/>
    <col min="7" max="7" width="5.6640625" style="22" customWidth="1"/>
  </cols>
  <sheetData>
    <row r="1" spans="1:16" x14ac:dyDescent="0.25">
      <c r="A1" s="6" t="s">
        <v>16777</v>
      </c>
      <c r="B1" s="31" t="s">
        <v>16819</v>
      </c>
      <c r="C1" s="31" t="s">
        <v>16820</v>
      </c>
      <c r="D1" s="29" t="s">
        <v>16817</v>
      </c>
      <c r="E1" s="30" t="s">
        <v>16818</v>
      </c>
      <c r="F1" s="32" t="s">
        <v>16778</v>
      </c>
      <c r="G1" s="22" t="s">
        <v>16779</v>
      </c>
    </row>
    <row r="2" spans="1:16" x14ac:dyDescent="0.25">
      <c r="A2" s="6" t="s">
        <v>16596</v>
      </c>
      <c r="B2" s="31">
        <v>-1</v>
      </c>
      <c r="C2" s="31">
        <v>48</v>
      </c>
      <c r="D2" s="30">
        <f>TRUNC(IF(F2&gt;$H$3,F2+((F2-$H$3)*0.2),F2-(($H$3-F2)*0.15)))</f>
        <v>-1</v>
      </c>
      <c r="E2" s="30">
        <f>TRUNC(IF(G2&gt;$H$4,G2+((G2-$H$4)*0.2),G2-(($H$4-G2)*0.15)))</f>
        <v>48</v>
      </c>
      <c r="F2" s="32">
        <v>58</v>
      </c>
      <c r="G2" s="22">
        <v>100</v>
      </c>
      <c r="H2" t="s">
        <v>16815</v>
      </c>
    </row>
    <row r="3" spans="1:16" x14ac:dyDescent="0.25">
      <c r="A3" s="6" t="s">
        <v>16508</v>
      </c>
      <c r="B3" s="31">
        <v>-1</v>
      </c>
      <c r="C3" s="31">
        <v>135</v>
      </c>
      <c r="D3" s="30">
        <f t="shared" ref="D3:D66" si="0">TRUNC(IF(F3&gt;$H$3,F3+((F3-$H$3)*0.2),F3-(($H$3-F3)*0.15)))</f>
        <v>-1</v>
      </c>
      <c r="E3" s="30">
        <f t="shared" ref="E3:E66" si="1">TRUNC(IF(G3&gt;$H$4,G3+((G3-$H$4)*0.2),G3-(($H$4-G3)*0.15)))</f>
        <v>135</v>
      </c>
      <c r="F3" s="32">
        <v>58</v>
      </c>
      <c r="G3" s="22">
        <v>176</v>
      </c>
      <c r="H3">
        <f>AVERAGE(F2:F94)</f>
        <v>452.26881720430106</v>
      </c>
    </row>
    <row r="4" spans="1:16" x14ac:dyDescent="0.25">
      <c r="A4" s="6" t="s">
        <v>16505</v>
      </c>
      <c r="B4" s="31">
        <v>201</v>
      </c>
      <c r="C4" s="31">
        <v>149</v>
      </c>
      <c r="D4" s="30">
        <f t="shared" si="0"/>
        <v>201</v>
      </c>
      <c r="E4" s="30">
        <f t="shared" si="1"/>
        <v>149</v>
      </c>
      <c r="F4" s="32">
        <v>234</v>
      </c>
      <c r="G4" s="22">
        <v>188</v>
      </c>
      <c r="H4">
        <f>AVERAGE(G2:G94)</f>
        <v>444.90322580645159</v>
      </c>
    </row>
    <row r="5" spans="1:16" x14ac:dyDescent="0.25">
      <c r="A5" s="6" t="s">
        <v>16640</v>
      </c>
      <c r="B5" s="31">
        <v>258</v>
      </c>
      <c r="C5" s="31">
        <v>151</v>
      </c>
      <c r="D5" s="30">
        <f t="shared" si="0"/>
        <v>258</v>
      </c>
      <c r="E5" s="30">
        <f t="shared" si="1"/>
        <v>151</v>
      </c>
      <c r="F5" s="32">
        <v>284</v>
      </c>
      <c r="G5" s="22">
        <v>190</v>
      </c>
    </row>
    <row r="6" spans="1:16" x14ac:dyDescent="0.25">
      <c r="A6" s="6" t="s">
        <v>16780</v>
      </c>
      <c r="B6" s="31">
        <v>250</v>
      </c>
      <c r="C6" s="31">
        <v>193</v>
      </c>
      <c r="D6" s="30">
        <f t="shared" si="0"/>
        <v>250</v>
      </c>
      <c r="E6" s="30">
        <f t="shared" si="1"/>
        <v>193</v>
      </c>
      <c r="F6" s="32">
        <v>277</v>
      </c>
      <c r="G6" s="22">
        <v>226</v>
      </c>
      <c r="I6" t="s">
        <v>16816</v>
      </c>
      <c r="O6" t="s">
        <v>16816</v>
      </c>
    </row>
    <row r="7" spans="1:16" x14ac:dyDescent="0.25">
      <c r="A7" s="6" t="s">
        <v>16619</v>
      </c>
      <c r="B7" s="31">
        <v>32</v>
      </c>
      <c r="C7" s="31">
        <v>223</v>
      </c>
      <c r="D7" s="30">
        <f t="shared" si="0"/>
        <v>32</v>
      </c>
      <c r="E7" s="30">
        <f t="shared" si="1"/>
        <v>223</v>
      </c>
      <c r="F7" s="32">
        <v>87</v>
      </c>
      <c r="G7" s="22">
        <v>252</v>
      </c>
    </row>
    <row r="8" spans="1:16" x14ac:dyDescent="0.25">
      <c r="A8" s="6" t="s">
        <v>14872</v>
      </c>
      <c r="B8" s="31">
        <v>-10</v>
      </c>
      <c r="C8" s="31">
        <v>275</v>
      </c>
      <c r="D8" s="30">
        <f t="shared" si="0"/>
        <v>-10</v>
      </c>
      <c r="E8" s="30">
        <f t="shared" si="1"/>
        <v>275</v>
      </c>
      <c r="F8" s="32">
        <v>50</v>
      </c>
      <c r="G8" s="22">
        <v>298</v>
      </c>
    </row>
    <row r="9" spans="1:16" x14ac:dyDescent="0.25">
      <c r="A9" s="6" t="s">
        <v>16603</v>
      </c>
      <c r="B9" s="31">
        <v>93</v>
      </c>
      <c r="C9" s="31">
        <v>240</v>
      </c>
      <c r="D9" s="30">
        <f t="shared" si="0"/>
        <v>93</v>
      </c>
      <c r="E9" s="30">
        <f t="shared" si="1"/>
        <v>240</v>
      </c>
      <c r="F9" s="32">
        <v>140</v>
      </c>
      <c r="G9" s="22">
        <v>267</v>
      </c>
    </row>
    <row r="10" spans="1:16" x14ac:dyDescent="0.25">
      <c r="A10" s="6" t="s">
        <v>16600</v>
      </c>
      <c r="B10" s="31">
        <v>111</v>
      </c>
      <c r="C10" s="31">
        <v>264</v>
      </c>
      <c r="D10" s="30">
        <f t="shared" si="0"/>
        <v>111</v>
      </c>
      <c r="E10" s="30">
        <f t="shared" si="1"/>
        <v>264</v>
      </c>
      <c r="F10" s="32">
        <v>156</v>
      </c>
      <c r="G10" s="22">
        <v>288</v>
      </c>
      <c r="I10" s="34" t="s">
        <v>16821</v>
      </c>
      <c r="J10" s="26"/>
      <c r="L10" t="s">
        <v>16816</v>
      </c>
      <c r="O10">
        <f>5+6</f>
        <v>11</v>
      </c>
      <c r="P10">
        <v>4</v>
      </c>
    </row>
    <row r="11" spans="1:16" x14ac:dyDescent="0.25">
      <c r="A11" s="6" t="s">
        <v>16506</v>
      </c>
      <c r="B11" s="31">
        <v>169</v>
      </c>
      <c r="C11" s="31">
        <v>264</v>
      </c>
      <c r="D11" s="30">
        <f t="shared" si="0"/>
        <v>169</v>
      </c>
      <c r="E11" s="30">
        <f t="shared" si="1"/>
        <v>264</v>
      </c>
      <c r="F11" s="32">
        <v>206</v>
      </c>
      <c r="G11" s="22">
        <v>288</v>
      </c>
    </row>
    <row r="12" spans="1:16" x14ac:dyDescent="0.25">
      <c r="A12" s="6" t="s">
        <v>16602</v>
      </c>
      <c r="B12" s="31">
        <v>212</v>
      </c>
      <c r="C12" s="31">
        <v>259</v>
      </c>
      <c r="D12" s="30">
        <f t="shared" si="0"/>
        <v>212</v>
      </c>
      <c r="E12" s="30">
        <f t="shared" si="1"/>
        <v>259</v>
      </c>
      <c r="F12" s="32">
        <v>244</v>
      </c>
      <c r="G12" s="22">
        <v>284</v>
      </c>
      <c r="O12" t="e">
        <f>IF(#REF!=15,"a","b")</f>
        <v>#REF!</v>
      </c>
    </row>
    <row r="13" spans="1:16" x14ac:dyDescent="0.25">
      <c r="A13" s="6" t="s">
        <v>16507</v>
      </c>
      <c r="B13" s="31">
        <v>274</v>
      </c>
      <c r="C13" s="31">
        <v>259</v>
      </c>
      <c r="D13" s="30">
        <f t="shared" si="0"/>
        <v>274</v>
      </c>
      <c r="E13" s="30">
        <f t="shared" si="1"/>
        <v>259</v>
      </c>
      <c r="F13" s="33">
        <v>298</v>
      </c>
      <c r="G13" s="22">
        <v>284</v>
      </c>
    </row>
    <row r="14" spans="1:16" x14ac:dyDescent="0.25">
      <c r="A14" s="6" t="s">
        <v>16605</v>
      </c>
      <c r="B14" s="31">
        <v>334</v>
      </c>
      <c r="C14" s="31">
        <v>261</v>
      </c>
      <c r="D14" s="30">
        <f t="shared" si="0"/>
        <v>334</v>
      </c>
      <c r="E14" s="30">
        <f t="shared" si="1"/>
        <v>261</v>
      </c>
      <c r="F14" s="32">
        <v>350</v>
      </c>
      <c r="G14" s="22">
        <v>285</v>
      </c>
    </row>
    <row r="15" spans="1:16" x14ac:dyDescent="0.25">
      <c r="A15" s="6" t="s">
        <v>16781</v>
      </c>
      <c r="B15" s="31">
        <v>56</v>
      </c>
      <c r="C15" s="31">
        <v>319</v>
      </c>
      <c r="D15" s="30">
        <f t="shared" si="0"/>
        <v>56</v>
      </c>
      <c r="E15" s="30">
        <f t="shared" si="1"/>
        <v>319</v>
      </c>
      <c r="F15" s="32">
        <v>108</v>
      </c>
      <c r="G15" s="22">
        <v>336</v>
      </c>
    </row>
    <row r="16" spans="1:16" x14ac:dyDescent="0.25">
      <c r="A16" s="6" t="s">
        <v>16782</v>
      </c>
      <c r="B16" s="31">
        <v>105</v>
      </c>
      <c r="C16" s="31">
        <v>310</v>
      </c>
      <c r="D16" s="30">
        <f t="shared" si="0"/>
        <v>105</v>
      </c>
      <c r="E16" s="30">
        <f t="shared" si="1"/>
        <v>310</v>
      </c>
      <c r="F16" s="32">
        <v>151</v>
      </c>
      <c r="G16" s="22">
        <v>328</v>
      </c>
    </row>
    <row r="17" spans="1:7" x14ac:dyDescent="0.25">
      <c r="A17" s="6" t="s">
        <v>16604</v>
      </c>
      <c r="B17" s="31">
        <v>244</v>
      </c>
      <c r="C17" s="31">
        <v>335</v>
      </c>
      <c r="D17" s="30">
        <f t="shared" si="0"/>
        <v>244</v>
      </c>
      <c r="E17" s="30">
        <f t="shared" si="1"/>
        <v>335</v>
      </c>
      <c r="F17" s="32">
        <v>272</v>
      </c>
      <c r="G17" s="22">
        <v>350</v>
      </c>
    </row>
    <row r="18" spans="1:7" x14ac:dyDescent="0.25">
      <c r="A18" s="6" t="s">
        <v>16783</v>
      </c>
      <c r="B18" s="31">
        <v>423</v>
      </c>
      <c r="C18" s="31">
        <v>311</v>
      </c>
      <c r="D18" s="30">
        <f t="shared" si="0"/>
        <v>423</v>
      </c>
      <c r="E18" s="30">
        <f t="shared" si="1"/>
        <v>311</v>
      </c>
      <c r="F18" s="32">
        <v>427</v>
      </c>
      <c r="G18" s="22">
        <v>329</v>
      </c>
    </row>
    <row r="19" spans="1:7" x14ac:dyDescent="0.25">
      <c r="A19" s="6" t="s">
        <v>16784</v>
      </c>
      <c r="B19" s="31">
        <v>453</v>
      </c>
      <c r="C19" s="31">
        <v>336</v>
      </c>
      <c r="D19" s="30">
        <f t="shared" si="0"/>
        <v>453</v>
      </c>
      <c r="E19" s="30">
        <f t="shared" si="1"/>
        <v>336</v>
      </c>
      <c r="F19" s="32">
        <v>453</v>
      </c>
      <c r="G19" s="22">
        <v>351</v>
      </c>
    </row>
    <row r="20" spans="1:7" x14ac:dyDescent="0.25">
      <c r="A20" s="6" t="s">
        <v>16615</v>
      </c>
      <c r="B20" s="31">
        <v>497</v>
      </c>
      <c r="C20" s="31">
        <v>342</v>
      </c>
      <c r="D20" s="30">
        <f t="shared" si="0"/>
        <v>497</v>
      </c>
      <c r="E20" s="30">
        <f t="shared" si="1"/>
        <v>342</v>
      </c>
      <c r="F20" s="32">
        <v>490</v>
      </c>
      <c r="G20" s="22">
        <v>356</v>
      </c>
    </row>
    <row r="21" spans="1:7" x14ac:dyDescent="0.25">
      <c r="A21" s="6" t="s">
        <v>16611</v>
      </c>
      <c r="B21" s="31">
        <v>509</v>
      </c>
      <c r="C21" s="31">
        <v>356</v>
      </c>
      <c r="D21" s="30">
        <f t="shared" si="0"/>
        <v>509</v>
      </c>
      <c r="E21" s="30">
        <f t="shared" si="1"/>
        <v>356</v>
      </c>
      <c r="F21" s="32">
        <v>500</v>
      </c>
      <c r="G21" s="22">
        <v>368</v>
      </c>
    </row>
    <row r="22" spans="1:7" x14ac:dyDescent="0.25">
      <c r="A22" s="6" t="s">
        <v>16609</v>
      </c>
      <c r="B22" s="31">
        <v>516</v>
      </c>
      <c r="C22" s="31">
        <v>374</v>
      </c>
      <c r="D22" s="30">
        <f t="shared" si="0"/>
        <v>516</v>
      </c>
      <c r="E22" s="30">
        <f t="shared" si="1"/>
        <v>374</v>
      </c>
      <c r="F22" s="32">
        <v>506</v>
      </c>
      <c r="G22" s="22">
        <v>384</v>
      </c>
    </row>
    <row r="23" spans="1:7" x14ac:dyDescent="0.25">
      <c r="A23" s="6" t="s">
        <v>14874</v>
      </c>
      <c r="B23" s="31">
        <v>523</v>
      </c>
      <c r="C23" s="31">
        <v>386</v>
      </c>
      <c r="D23" s="30">
        <f t="shared" si="0"/>
        <v>523</v>
      </c>
      <c r="E23" s="30">
        <f t="shared" si="1"/>
        <v>386</v>
      </c>
      <c r="F23" s="32">
        <v>512</v>
      </c>
      <c r="G23" s="22">
        <v>394</v>
      </c>
    </row>
    <row r="24" spans="1:7" x14ac:dyDescent="0.25">
      <c r="A24" s="6" t="s">
        <v>16785</v>
      </c>
      <c r="B24" s="31">
        <v>382</v>
      </c>
      <c r="C24" s="31">
        <v>356</v>
      </c>
      <c r="D24" s="30">
        <f t="shared" si="0"/>
        <v>382</v>
      </c>
      <c r="E24" s="30">
        <f t="shared" si="1"/>
        <v>356</v>
      </c>
      <c r="F24" s="32">
        <v>392</v>
      </c>
      <c r="G24" s="22">
        <v>368</v>
      </c>
    </row>
    <row r="25" spans="1:7" x14ac:dyDescent="0.25">
      <c r="A25" s="6" t="s">
        <v>14904</v>
      </c>
      <c r="B25" s="31">
        <v>328</v>
      </c>
      <c r="C25" s="31">
        <v>372</v>
      </c>
      <c r="D25" s="30">
        <f t="shared" si="0"/>
        <v>328</v>
      </c>
      <c r="E25" s="30">
        <f t="shared" si="1"/>
        <v>372</v>
      </c>
      <c r="F25" s="32">
        <v>345</v>
      </c>
      <c r="G25" s="22">
        <v>382</v>
      </c>
    </row>
    <row r="26" spans="1:7" x14ac:dyDescent="0.25">
      <c r="A26" s="6" t="s">
        <v>16635</v>
      </c>
      <c r="B26" s="31">
        <v>305</v>
      </c>
      <c r="C26" s="31">
        <v>371</v>
      </c>
      <c r="D26" s="30">
        <f t="shared" si="0"/>
        <v>305</v>
      </c>
      <c r="E26" s="30">
        <f t="shared" si="1"/>
        <v>371</v>
      </c>
      <c r="F26" s="32">
        <v>325</v>
      </c>
      <c r="G26" s="22">
        <v>381</v>
      </c>
    </row>
    <row r="27" spans="1:7" x14ac:dyDescent="0.25">
      <c r="A27" s="6" t="s">
        <v>16613</v>
      </c>
      <c r="B27" s="31">
        <v>-12</v>
      </c>
      <c r="C27" s="31">
        <v>379</v>
      </c>
      <c r="D27" s="30">
        <f t="shared" si="0"/>
        <v>-12</v>
      </c>
      <c r="E27" s="30">
        <f t="shared" si="1"/>
        <v>379</v>
      </c>
      <c r="F27" s="32">
        <v>48</v>
      </c>
      <c r="G27" s="22">
        <v>388</v>
      </c>
    </row>
    <row r="28" spans="1:7" x14ac:dyDescent="0.25">
      <c r="A28" s="6" t="s">
        <v>16630</v>
      </c>
      <c r="B28" s="31">
        <v>-4</v>
      </c>
      <c r="C28" s="31">
        <v>469</v>
      </c>
      <c r="D28" s="30">
        <f t="shared" si="0"/>
        <v>-4</v>
      </c>
      <c r="E28" s="30">
        <f t="shared" si="1"/>
        <v>469</v>
      </c>
      <c r="F28" s="32">
        <v>55</v>
      </c>
      <c r="G28" s="22">
        <v>465</v>
      </c>
    </row>
    <row r="29" spans="1:7" x14ac:dyDescent="0.25">
      <c r="A29" s="6" t="s">
        <v>16518</v>
      </c>
      <c r="B29" s="31">
        <v>33</v>
      </c>
      <c r="C29" s="31">
        <v>461</v>
      </c>
      <c r="D29" s="30">
        <f t="shared" si="0"/>
        <v>33</v>
      </c>
      <c r="E29" s="30">
        <f t="shared" si="1"/>
        <v>461</v>
      </c>
      <c r="F29" s="32">
        <v>88</v>
      </c>
      <c r="G29" s="22">
        <v>459</v>
      </c>
    </row>
    <row r="30" spans="1:7" x14ac:dyDescent="0.25">
      <c r="A30" s="6" t="s">
        <v>16786</v>
      </c>
      <c r="B30" s="31">
        <v>37</v>
      </c>
      <c r="C30" s="31">
        <v>631</v>
      </c>
      <c r="D30" s="30">
        <f t="shared" si="0"/>
        <v>37</v>
      </c>
      <c r="E30" s="30">
        <f t="shared" si="1"/>
        <v>631</v>
      </c>
      <c r="F30" s="32">
        <v>92</v>
      </c>
      <c r="G30" s="22">
        <v>600</v>
      </c>
    </row>
    <row r="31" spans="1:7" x14ac:dyDescent="0.25">
      <c r="A31" s="6" t="s">
        <v>16624</v>
      </c>
      <c r="B31" s="31">
        <v>66</v>
      </c>
      <c r="C31" s="31">
        <v>454</v>
      </c>
      <c r="D31" s="30">
        <f t="shared" si="0"/>
        <v>66</v>
      </c>
      <c r="E31" s="30">
        <f t="shared" si="1"/>
        <v>454</v>
      </c>
      <c r="F31" s="32">
        <v>117</v>
      </c>
      <c r="G31" s="22">
        <v>453</v>
      </c>
    </row>
    <row r="32" spans="1:7" x14ac:dyDescent="0.25">
      <c r="A32" s="6" t="s">
        <v>16599</v>
      </c>
      <c r="B32" s="31">
        <v>112</v>
      </c>
      <c r="C32" s="31">
        <v>453</v>
      </c>
      <c r="D32" s="30">
        <f t="shared" si="0"/>
        <v>112</v>
      </c>
      <c r="E32" s="30">
        <f t="shared" si="1"/>
        <v>453</v>
      </c>
      <c r="F32" s="32">
        <v>157</v>
      </c>
      <c r="G32" s="22">
        <v>452</v>
      </c>
    </row>
    <row r="33" spans="1:7" x14ac:dyDescent="0.25">
      <c r="A33" s="6" t="s">
        <v>16625</v>
      </c>
      <c r="B33" s="31">
        <v>181</v>
      </c>
      <c r="C33" s="31">
        <v>477</v>
      </c>
      <c r="D33" s="30">
        <f t="shared" si="0"/>
        <v>181</v>
      </c>
      <c r="E33" s="30">
        <f t="shared" si="1"/>
        <v>477</v>
      </c>
      <c r="F33" s="32">
        <v>217</v>
      </c>
      <c r="G33" s="22">
        <v>472</v>
      </c>
    </row>
    <row r="34" spans="1:7" x14ac:dyDescent="0.25">
      <c r="A34" s="6" t="s">
        <v>16787</v>
      </c>
      <c r="B34" s="31">
        <v>155</v>
      </c>
      <c r="C34" s="31">
        <v>527</v>
      </c>
      <c r="D34" s="30">
        <f t="shared" si="0"/>
        <v>155</v>
      </c>
      <c r="E34" s="30">
        <f t="shared" si="1"/>
        <v>527</v>
      </c>
      <c r="F34" s="32">
        <v>194</v>
      </c>
      <c r="G34" s="22">
        <v>514</v>
      </c>
    </row>
    <row r="35" spans="1:7" x14ac:dyDescent="0.25">
      <c r="A35" s="6" t="s">
        <v>16632</v>
      </c>
      <c r="B35" s="31">
        <v>135</v>
      </c>
      <c r="C35" s="31">
        <v>583</v>
      </c>
      <c r="D35" s="30">
        <f t="shared" si="0"/>
        <v>135</v>
      </c>
      <c r="E35" s="30">
        <f t="shared" si="1"/>
        <v>583</v>
      </c>
      <c r="F35" s="32">
        <v>177</v>
      </c>
      <c r="G35" s="22">
        <v>560</v>
      </c>
    </row>
    <row r="36" spans="1:7" x14ac:dyDescent="0.25">
      <c r="A36" s="6" t="s">
        <v>16788</v>
      </c>
      <c r="B36" s="31">
        <v>264</v>
      </c>
      <c r="C36" s="31">
        <v>443</v>
      </c>
      <c r="D36" s="30">
        <f t="shared" si="0"/>
        <v>264</v>
      </c>
      <c r="E36" s="30">
        <f t="shared" si="1"/>
        <v>443</v>
      </c>
      <c r="F36" s="32">
        <v>289</v>
      </c>
      <c r="G36" s="22">
        <v>444</v>
      </c>
    </row>
    <row r="37" spans="1:7" x14ac:dyDescent="0.25">
      <c r="A37" s="6" t="s">
        <v>16612</v>
      </c>
      <c r="B37" s="31">
        <v>302</v>
      </c>
      <c r="C37" s="31">
        <v>464</v>
      </c>
      <c r="D37" s="30">
        <f t="shared" si="0"/>
        <v>302</v>
      </c>
      <c r="E37" s="30">
        <f t="shared" si="1"/>
        <v>464</v>
      </c>
      <c r="F37" s="32">
        <v>322</v>
      </c>
      <c r="G37" s="22">
        <v>461</v>
      </c>
    </row>
    <row r="38" spans="1:7" x14ac:dyDescent="0.25">
      <c r="A38" s="6" t="s">
        <v>16622</v>
      </c>
      <c r="B38" s="31">
        <v>428</v>
      </c>
      <c r="C38" s="31">
        <v>433</v>
      </c>
      <c r="D38" s="30">
        <f t="shared" si="0"/>
        <v>428</v>
      </c>
      <c r="E38" s="30">
        <f t="shared" si="1"/>
        <v>433</v>
      </c>
      <c r="F38" s="32">
        <v>432</v>
      </c>
      <c r="G38" s="22">
        <v>435</v>
      </c>
    </row>
    <row r="39" spans="1:7" x14ac:dyDescent="0.25">
      <c r="A39" s="6" t="s">
        <v>16789</v>
      </c>
      <c r="B39" s="31">
        <v>300</v>
      </c>
      <c r="C39" s="31">
        <v>491</v>
      </c>
      <c r="D39" s="30">
        <f t="shared" si="0"/>
        <v>300</v>
      </c>
      <c r="E39" s="30">
        <f t="shared" si="1"/>
        <v>491</v>
      </c>
      <c r="F39" s="32">
        <v>320</v>
      </c>
      <c r="G39" s="22">
        <v>484</v>
      </c>
    </row>
    <row r="40" spans="1:7" x14ac:dyDescent="0.25">
      <c r="A40" s="6" t="s">
        <v>16621</v>
      </c>
      <c r="B40" s="31">
        <v>269</v>
      </c>
      <c r="C40" s="31">
        <v>511</v>
      </c>
      <c r="D40" s="30">
        <f t="shared" si="0"/>
        <v>269</v>
      </c>
      <c r="E40" s="30">
        <f t="shared" si="1"/>
        <v>511</v>
      </c>
      <c r="F40" s="32">
        <v>293</v>
      </c>
      <c r="G40" s="22">
        <v>500</v>
      </c>
    </row>
    <row r="41" spans="1:7" x14ac:dyDescent="0.25">
      <c r="A41" s="6" t="s">
        <v>16626</v>
      </c>
      <c r="B41" s="31">
        <v>267</v>
      </c>
      <c r="C41" s="31">
        <v>525</v>
      </c>
      <c r="D41" s="30">
        <f t="shared" si="0"/>
        <v>267</v>
      </c>
      <c r="E41" s="30">
        <f t="shared" si="1"/>
        <v>525</v>
      </c>
      <c r="F41" s="32">
        <v>292</v>
      </c>
      <c r="G41" s="22">
        <v>512</v>
      </c>
    </row>
    <row r="42" spans="1:7" x14ac:dyDescent="0.25">
      <c r="A42" s="6" t="s">
        <v>16616</v>
      </c>
      <c r="B42" s="31">
        <v>277</v>
      </c>
      <c r="C42" s="31">
        <v>554</v>
      </c>
      <c r="D42" s="30">
        <f t="shared" si="0"/>
        <v>277</v>
      </c>
      <c r="E42" s="30">
        <f t="shared" si="1"/>
        <v>554</v>
      </c>
      <c r="F42" s="32">
        <v>300</v>
      </c>
      <c r="G42" s="22">
        <v>536</v>
      </c>
    </row>
    <row r="43" spans="1:7" x14ac:dyDescent="0.25">
      <c r="A43" s="6" t="s">
        <v>16617</v>
      </c>
      <c r="B43" s="31">
        <v>285</v>
      </c>
      <c r="C43" s="31">
        <v>563</v>
      </c>
      <c r="D43" s="30">
        <f t="shared" si="0"/>
        <v>285</v>
      </c>
      <c r="E43" s="30">
        <f t="shared" si="1"/>
        <v>563</v>
      </c>
      <c r="F43" s="32">
        <v>307</v>
      </c>
      <c r="G43" s="22">
        <v>544</v>
      </c>
    </row>
    <row r="44" spans="1:7" x14ac:dyDescent="0.25">
      <c r="A44" s="6" t="s">
        <v>16790</v>
      </c>
      <c r="B44" s="31">
        <v>353</v>
      </c>
      <c r="C44" s="31">
        <v>512</v>
      </c>
      <c r="D44" s="30">
        <f t="shared" si="0"/>
        <v>353</v>
      </c>
      <c r="E44" s="30">
        <f t="shared" si="1"/>
        <v>512</v>
      </c>
      <c r="F44" s="32">
        <v>366</v>
      </c>
      <c r="G44" s="22">
        <v>501</v>
      </c>
    </row>
    <row r="45" spans="1:7" x14ac:dyDescent="0.25">
      <c r="A45" s="6" t="s">
        <v>16791</v>
      </c>
      <c r="B45" s="31">
        <v>378</v>
      </c>
      <c r="C45" s="31">
        <v>515</v>
      </c>
      <c r="D45" s="30">
        <f t="shared" si="0"/>
        <v>378</v>
      </c>
      <c r="E45" s="30">
        <f t="shared" si="1"/>
        <v>515</v>
      </c>
      <c r="F45" s="32">
        <v>388</v>
      </c>
      <c r="G45" s="22">
        <v>504</v>
      </c>
    </row>
    <row r="46" spans="1:7" x14ac:dyDescent="0.25">
      <c r="A46" s="6" t="s">
        <v>16792</v>
      </c>
      <c r="B46" s="31">
        <v>377</v>
      </c>
      <c r="C46" s="31">
        <v>539</v>
      </c>
      <c r="D46" s="30">
        <f t="shared" si="0"/>
        <v>377</v>
      </c>
      <c r="E46" s="30">
        <f t="shared" si="1"/>
        <v>539</v>
      </c>
      <c r="F46" s="32">
        <v>387</v>
      </c>
      <c r="G46" s="22">
        <v>524</v>
      </c>
    </row>
    <row r="47" spans="1:7" x14ac:dyDescent="0.25">
      <c r="A47" s="6" t="s">
        <v>16793</v>
      </c>
      <c r="B47" s="31">
        <v>348</v>
      </c>
      <c r="C47" s="31">
        <v>571</v>
      </c>
      <c r="D47" s="30">
        <f t="shared" si="0"/>
        <v>348</v>
      </c>
      <c r="E47" s="30">
        <f t="shared" si="1"/>
        <v>571</v>
      </c>
      <c r="F47" s="32">
        <v>362</v>
      </c>
      <c r="G47" s="22">
        <v>550</v>
      </c>
    </row>
    <row r="48" spans="1:7" x14ac:dyDescent="0.25">
      <c r="A48" s="6" t="s">
        <v>16614</v>
      </c>
      <c r="B48" s="31">
        <v>327</v>
      </c>
      <c r="C48" s="31">
        <v>626</v>
      </c>
      <c r="D48" s="30">
        <f t="shared" si="0"/>
        <v>327</v>
      </c>
      <c r="E48" s="30">
        <f t="shared" si="1"/>
        <v>626</v>
      </c>
      <c r="F48" s="32">
        <v>344</v>
      </c>
      <c r="G48" s="22">
        <v>596</v>
      </c>
    </row>
    <row r="49" spans="1:7" x14ac:dyDescent="0.25">
      <c r="A49" s="6" t="s">
        <v>16618</v>
      </c>
      <c r="B49" s="31">
        <v>350</v>
      </c>
      <c r="C49" s="31">
        <v>632</v>
      </c>
      <c r="D49" s="30">
        <f t="shared" si="0"/>
        <v>350</v>
      </c>
      <c r="E49" s="30">
        <f t="shared" si="1"/>
        <v>632</v>
      </c>
      <c r="F49" s="32">
        <v>364</v>
      </c>
      <c r="G49" s="22">
        <v>601</v>
      </c>
    </row>
    <row r="50" spans="1:7" x14ac:dyDescent="0.25">
      <c r="A50" s="6" t="s">
        <v>16637</v>
      </c>
      <c r="B50" s="31">
        <v>263</v>
      </c>
      <c r="C50" s="31">
        <v>623</v>
      </c>
      <c r="D50" s="30">
        <f t="shared" si="0"/>
        <v>263</v>
      </c>
      <c r="E50" s="30">
        <f t="shared" si="1"/>
        <v>623</v>
      </c>
      <c r="F50" s="32">
        <v>288</v>
      </c>
      <c r="G50" s="22">
        <v>594</v>
      </c>
    </row>
    <row r="51" spans="1:7" x14ac:dyDescent="0.25">
      <c r="A51" s="6" t="s">
        <v>16623</v>
      </c>
      <c r="B51" s="31">
        <v>392</v>
      </c>
      <c r="C51" s="31">
        <v>575</v>
      </c>
      <c r="D51" s="30">
        <f t="shared" si="0"/>
        <v>392</v>
      </c>
      <c r="E51" s="30">
        <f t="shared" si="1"/>
        <v>575</v>
      </c>
      <c r="F51" s="32">
        <v>400</v>
      </c>
      <c r="G51" s="22">
        <v>554</v>
      </c>
    </row>
    <row r="52" spans="1:7" x14ac:dyDescent="0.25">
      <c r="A52" s="6" t="s">
        <v>16631</v>
      </c>
      <c r="B52" s="31">
        <v>523</v>
      </c>
      <c r="C52" s="31">
        <v>465</v>
      </c>
      <c r="D52" s="30">
        <f t="shared" si="0"/>
        <v>523</v>
      </c>
      <c r="E52" s="30">
        <f t="shared" si="1"/>
        <v>465</v>
      </c>
      <c r="F52" s="32">
        <v>512</v>
      </c>
      <c r="G52" s="22">
        <v>462</v>
      </c>
    </row>
    <row r="53" spans="1:7" x14ac:dyDescent="0.25">
      <c r="A53" s="6" t="s">
        <v>16794</v>
      </c>
      <c r="B53" s="31">
        <v>441</v>
      </c>
      <c r="C53" s="31">
        <v>599</v>
      </c>
      <c r="D53" s="30">
        <f t="shared" si="0"/>
        <v>441</v>
      </c>
      <c r="E53" s="30">
        <f t="shared" si="1"/>
        <v>599</v>
      </c>
      <c r="F53" s="32">
        <v>443</v>
      </c>
      <c r="G53" s="22">
        <v>574</v>
      </c>
    </row>
    <row r="54" spans="1:7" x14ac:dyDescent="0.25">
      <c r="A54" s="6" t="s">
        <v>16795</v>
      </c>
      <c r="B54" s="31">
        <v>459</v>
      </c>
      <c r="C54" s="31">
        <v>604</v>
      </c>
      <c r="D54" s="30">
        <f t="shared" si="0"/>
        <v>459</v>
      </c>
      <c r="E54" s="30">
        <f t="shared" si="1"/>
        <v>604</v>
      </c>
      <c r="F54" s="32">
        <v>458</v>
      </c>
      <c r="G54" s="22">
        <v>578</v>
      </c>
    </row>
    <row r="55" spans="1:7" x14ac:dyDescent="0.25">
      <c r="A55" s="6" t="s">
        <v>16597</v>
      </c>
      <c r="B55" s="31">
        <v>432</v>
      </c>
      <c r="C55" s="31">
        <v>616</v>
      </c>
      <c r="D55" s="30">
        <f t="shared" si="0"/>
        <v>432</v>
      </c>
      <c r="E55" s="30">
        <f t="shared" si="1"/>
        <v>616</v>
      </c>
      <c r="F55" s="32">
        <v>435</v>
      </c>
      <c r="G55" s="22">
        <v>588</v>
      </c>
    </row>
    <row r="56" spans="1:7" x14ac:dyDescent="0.25">
      <c r="A56" s="6" t="s">
        <v>16796</v>
      </c>
      <c r="B56" s="31">
        <v>445</v>
      </c>
      <c r="C56" s="31">
        <v>617</v>
      </c>
      <c r="D56" s="30">
        <f t="shared" si="0"/>
        <v>445</v>
      </c>
      <c r="E56" s="30">
        <f t="shared" si="1"/>
        <v>617</v>
      </c>
      <c r="F56" s="32">
        <v>446</v>
      </c>
      <c r="G56" s="22">
        <v>589</v>
      </c>
    </row>
    <row r="57" spans="1:7" x14ac:dyDescent="0.25">
      <c r="A57" s="6" t="s">
        <v>16797</v>
      </c>
      <c r="B57" s="31">
        <v>460</v>
      </c>
      <c r="C57" s="31">
        <v>616</v>
      </c>
      <c r="D57" s="30">
        <f t="shared" si="0"/>
        <v>460</v>
      </c>
      <c r="E57" s="30">
        <f t="shared" si="1"/>
        <v>616</v>
      </c>
      <c r="F57" s="32">
        <v>459</v>
      </c>
      <c r="G57" s="22">
        <v>588</v>
      </c>
    </row>
    <row r="58" spans="1:7" x14ac:dyDescent="0.25">
      <c r="A58" s="6" t="s">
        <v>16798</v>
      </c>
      <c r="B58" s="31">
        <v>433</v>
      </c>
      <c r="C58" s="31">
        <v>632</v>
      </c>
      <c r="D58" s="30">
        <f t="shared" si="0"/>
        <v>433</v>
      </c>
      <c r="E58" s="30">
        <f t="shared" si="1"/>
        <v>632</v>
      </c>
      <c r="F58" s="32">
        <v>436</v>
      </c>
      <c r="G58" s="22">
        <v>601</v>
      </c>
    </row>
    <row r="59" spans="1:7" x14ac:dyDescent="0.25">
      <c r="A59" s="6" t="s">
        <v>16799</v>
      </c>
      <c r="B59" s="31">
        <v>468</v>
      </c>
      <c r="C59" s="31">
        <v>650</v>
      </c>
      <c r="D59" s="30">
        <f t="shared" si="0"/>
        <v>468</v>
      </c>
      <c r="E59" s="30">
        <f t="shared" si="1"/>
        <v>650</v>
      </c>
      <c r="F59" s="32">
        <v>466</v>
      </c>
      <c r="G59" s="22">
        <v>616</v>
      </c>
    </row>
    <row r="60" spans="1:7" x14ac:dyDescent="0.25">
      <c r="A60" s="6" t="s">
        <v>16620</v>
      </c>
      <c r="B60" s="31">
        <v>487</v>
      </c>
      <c r="C60" s="31">
        <v>681</v>
      </c>
      <c r="D60" s="30">
        <f t="shared" si="0"/>
        <v>487</v>
      </c>
      <c r="E60" s="30">
        <f t="shared" si="1"/>
        <v>681</v>
      </c>
      <c r="F60" s="32">
        <v>482</v>
      </c>
      <c r="G60" s="22">
        <v>642</v>
      </c>
    </row>
    <row r="61" spans="1:7" x14ac:dyDescent="0.25">
      <c r="A61" s="6" t="s">
        <v>16800</v>
      </c>
      <c r="B61" s="31">
        <v>540</v>
      </c>
      <c r="C61" s="31">
        <v>655</v>
      </c>
      <c r="D61" s="30">
        <f t="shared" si="0"/>
        <v>540</v>
      </c>
      <c r="E61" s="30">
        <f t="shared" si="1"/>
        <v>655</v>
      </c>
      <c r="F61" s="32">
        <v>526</v>
      </c>
      <c r="G61" s="22">
        <v>620</v>
      </c>
    </row>
    <row r="62" spans="1:7" x14ac:dyDescent="0.25">
      <c r="A62" s="6" t="s">
        <v>14854</v>
      </c>
      <c r="B62" s="31">
        <v>577</v>
      </c>
      <c r="C62" s="31">
        <v>680</v>
      </c>
      <c r="D62" s="30">
        <f t="shared" si="0"/>
        <v>577</v>
      </c>
      <c r="E62" s="30">
        <f t="shared" si="1"/>
        <v>680</v>
      </c>
      <c r="F62" s="32">
        <v>557</v>
      </c>
      <c r="G62" s="22">
        <v>641</v>
      </c>
    </row>
    <row r="63" spans="1:7" x14ac:dyDescent="0.25">
      <c r="A63" s="6" t="s">
        <v>16633</v>
      </c>
      <c r="B63" s="31">
        <v>607</v>
      </c>
      <c r="C63" s="31">
        <v>644</v>
      </c>
      <c r="D63" s="30">
        <f t="shared" si="0"/>
        <v>607</v>
      </c>
      <c r="E63" s="30">
        <f t="shared" si="1"/>
        <v>644</v>
      </c>
      <c r="F63" s="32">
        <v>582</v>
      </c>
      <c r="G63" s="22">
        <v>611</v>
      </c>
    </row>
    <row r="64" spans="1:7" x14ac:dyDescent="0.25">
      <c r="A64" s="6" t="s">
        <v>16801</v>
      </c>
      <c r="B64" s="31">
        <v>667</v>
      </c>
      <c r="C64" s="31">
        <v>589</v>
      </c>
      <c r="D64" s="30">
        <f t="shared" si="0"/>
        <v>667</v>
      </c>
      <c r="E64" s="30">
        <f t="shared" si="1"/>
        <v>589</v>
      </c>
      <c r="F64" s="32">
        <v>632</v>
      </c>
      <c r="G64" s="22">
        <v>565</v>
      </c>
    </row>
    <row r="65" spans="1:7" x14ac:dyDescent="0.25">
      <c r="A65" s="6" t="s">
        <v>16802</v>
      </c>
      <c r="B65" s="31">
        <v>677</v>
      </c>
      <c r="C65" s="31">
        <v>615</v>
      </c>
      <c r="D65" s="30">
        <f t="shared" si="0"/>
        <v>677</v>
      </c>
      <c r="E65" s="30">
        <f t="shared" si="1"/>
        <v>615</v>
      </c>
      <c r="F65" s="32">
        <v>640</v>
      </c>
      <c r="G65" s="22">
        <v>587</v>
      </c>
    </row>
    <row r="66" spans="1:7" x14ac:dyDescent="0.25">
      <c r="A66" s="6" t="s">
        <v>16803</v>
      </c>
      <c r="B66" s="31">
        <v>725</v>
      </c>
      <c r="C66" s="31">
        <v>420</v>
      </c>
      <c r="D66" s="30">
        <f t="shared" si="0"/>
        <v>725</v>
      </c>
      <c r="E66" s="30">
        <f t="shared" si="1"/>
        <v>420</v>
      </c>
      <c r="F66" s="32">
        <v>680</v>
      </c>
      <c r="G66" s="22">
        <v>424</v>
      </c>
    </row>
    <row r="67" spans="1:7" x14ac:dyDescent="0.25">
      <c r="A67" s="6" t="s">
        <v>16610</v>
      </c>
      <c r="B67" s="31">
        <v>761</v>
      </c>
      <c r="C67" s="31">
        <v>426</v>
      </c>
      <c r="D67" s="30">
        <f t="shared" ref="D67:D94" si="2">TRUNC(IF(F67&gt;$H$3,F67+((F67-$H$3)*0.2),F67-(($H$3-F67)*0.15)))</f>
        <v>761</v>
      </c>
      <c r="E67" s="30">
        <f t="shared" ref="E67:E94" si="3">TRUNC(IF(G67&gt;$H$4,G67+((G67-$H$4)*0.2),G67-(($H$4-G67)*0.15)))</f>
        <v>426</v>
      </c>
      <c r="F67" s="32">
        <v>710</v>
      </c>
      <c r="G67" s="22">
        <v>429</v>
      </c>
    </row>
    <row r="68" spans="1:7" x14ac:dyDescent="0.25">
      <c r="A68" s="6" t="s">
        <v>16628</v>
      </c>
      <c r="B68" s="31">
        <v>745</v>
      </c>
      <c r="C68" s="31">
        <v>448</v>
      </c>
      <c r="D68" s="30">
        <f t="shared" si="2"/>
        <v>745</v>
      </c>
      <c r="E68" s="30">
        <f t="shared" si="3"/>
        <v>448</v>
      </c>
      <c r="F68" s="32">
        <v>697</v>
      </c>
      <c r="G68" s="22">
        <v>448</v>
      </c>
    </row>
    <row r="69" spans="1:7" x14ac:dyDescent="0.25">
      <c r="A69" s="6" t="s">
        <v>16804</v>
      </c>
      <c r="B69" s="31">
        <v>756</v>
      </c>
      <c r="C69" s="31">
        <v>455</v>
      </c>
      <c r="D69" s="30">
        <f t="shared" si="2"/>
        <v>756</v>
      </c>
      <c r="E69" s="30">
        <f t="shared" si="3"/>
        <v>455</v>
      </c>
      <c r="F69" s="32">
        <v>706</v>
      </c>
      <c r="G69" s="22">
        <v>454</v>
      </c>
    </row>
    <row r="70" spans="1:7" x14ac:dyDescent="0.25">
      <c r="A70" s="6" t="s">
        <v>16805</v>
      </c>
      <c r="B70" s="31">
        <v>749</v>
      </c>
      <c r="C70" s="31">
        <v>471</v>
      </c>
      <c r="D70" s="30">
        <f t="shared" si="2"/>
        <v>749</v>
      </c>
      <c r="E70" s="30">
        <f t="shared" si="3"/>
        <v>471</v>
      </c>
      <c r="F70" s="32">
        <v>700</v>
      </c>
      <c r="G70" s="22">
        <v>467</v>
      </c>
    </row>
    <row r="71" spans="1:7" x14ac:dyDescent="0.25">
      <c r="A71" s="6" t="s">
        <v>16639</v>
      </c>
      <c r="B71" s="31">
        <v>761</v>
      </c>
      <c r="C71" s="31">
        <v>481</v>
      </c>
      <c r="D71" s="30">
        <f t="shared" si="2"/>
        <v>761</v>
      </c>
      <c r="E71" s="30">
        <f t="shared" si="3"/>
        <v>481</v>
      </c>
      <c r="F71" s="32">
        <v>710</v>
      </c>
      <c r="G71" s="22">
        <v>475</v>
      </c>
    </row>
    <row r="72" spans="1:7" x14ac:dyDescent="0.25">
      <c r="A72" s="6" t="s">
        <v>16806</v>
      </c>
      <c r="B72" s="31">
        <v>747</v>
      </c>
      <c r="C72" s="31">
        <v>538</v>
      </c>
      <c r="D72" s="30">
        <f t="shared" si="2"/>
        <v>747</v>
      </c>
      <c r="E72" s="30">
        <f t="shared" si="3"/>
        <v>538</v>
      </c>
      <c r="F72" s="32">
        <v>698</v>
      </c>
      <c r="G72" s="22">
        <v>523</v>
      </c>
    </row>
    <row r="73" spans="1:7" x14ac:dyDescent="0.25">
      <c r="A73" s="6" t="s">
        <v>16627</v>
      </c>
      <c r="B73" s="31">
        <v>735</v>
      </c>
      <c r="C73" s="31">
        <v>554</v>
      </c>
      <c r="D73" s="30">
        <f t="shared" si="2"/>
        <v>735</v>
      </c>
      <c r="E73" s="30">
        <f t="shared" si="3"/>
        <v>554</v>
      </c>
      <c r="F73" s="32">
        <v>688</v>
      </c>
      <c r="G73" s="22">
        <v>536</v>
      </c>
    </row>
    <row r="74" spans="1:7" x14ac:dyDescent="0.25">
      <c r="A74" s="6" t="s">
        <v>16608</v>
      </c>
      <c r="B74" s="31">
        <v>822</v>
      </c>
      <c r="C74" s="31">
        <v>467</v>
      </c>
      <c r="D74" s="30">
        <f t="shared" si="2"/>
        <v>822</v>
      </c>
      <c r="E74" s="30">
        <f t="shared" si="3"/>
        <v>467</v>
      </c>
      <c r="F74" s="32">
        <v>761</v>
      </c>
      <c r="G74" s="22">
        <v>464</v>
      </c>
    </row>
    <row r="75" spans="1:7" x14ac:dyDescent="0.25">
      <c r="A75" s="6" t="s">
        <v>16807</v>
      </c>
      <c r="B75" s="31">
        <v>797</v>
      </c>
      <c r="C75" s="31">
        <v>423</v>
      </c>
      <c r="D75" s="30">
        <f t="shared" si="2"/>
        <v>797</v>
      </c>
      <c r="E75" s="30">
        <f t="shared" si="3"/>
        <v>423</v>
      </c>
      <c r="F75" s="32">
        <v>740</v>
      </c>
      <c r="G75" s="22">
        <v>426</v>
      </c>
    </row>
    <row r="76" spans="1:7" x14ac:dyDescent="0.25">
      <c r="A76" s="6" t="s">
        <v>16808</v>
      </c>
      <c r="B76" s="31">
        <v>951</v>
      </c>
      <c r="C76" s="31">
        <v>491</v>
      </c>
      <c r="D76" s="30">
        <f t="shared" si="2"/>
        <v>951</v>
      </c>
      <c r="E76" s="30">
        <f t="shared" si="3"/>
        <v>491</v>
      </c>
      <c r="F76" s="32">
        <v>868</v>
      </c>
      <c r="G76" s="22">
        <v>484</v>
      </c>
    </row>
    <row r="77" spans="1:7" x14ac:dyDescent="0.25">
      <c r="A77" s="6" t="s">
        <v>16809</v>
      </c>
      <c r="B77" s="31">
        <v>990</v>
      </c>
      <c r="C77" s="31">
        <v>453</v>
      </c>
      <c r="D77" s="30">
        <f t="shared" si="2"/>
        <v>990</v>
      </c>
      <c r="E77" s="30">
        <f t="shared" si="3"/>
        <v>453</v>
      </c>
      <c r="F77" s="32">
        <v>901</v>
      </c>
      <c r="G77" s="22">
        <v>452</v>
      </c>
    </row>
    <row r="78" spans="1:7" x14ac:dyDescent="0.25">
      <c r="A78" s="6" t="s">
        <v>16810</v>
      </c>
      <c r="B78" s="31">
        <v>874</v>
      </c>
      <c r="C78" s="31">
        <v>638</v>
      </c>
      <c r="D78" s="30">
        <f t="shared" si="2"/>
        <v>874</v>
      </c>
      <c r="E78" s="30">
        <f t="shared" si="3"/>
        <v>638</v>
      </c>
      <c r="F78" s="32">
        <v>804</v>
      </c>
      <c r="G78" s="22">
        <v>606</v>
      </c>
    </row>
    <row r="79" spans="1:7" x14ac:dyDescent="0.25">
      <c r="A79" s="6" t="s">
        <v>16634</v>
      </c>
      <c r="B79" s="31">
        <v>952</v>
      </c>
      <c r="C79" s="31">
        <v>622</v>
      </c>
      <c r="D79" s="30">
        <f t="shared" si="2"/>
        <v>952</v>
      </c>
      <c r="E79" s="30">
        <f t="shared" si="3"/>
        <v>622</v>
      </c>
      <c r="F79" s="32">
        <v>869</v>
      </c>
      <c r="G79" s="22">
        <v>593</v>
      </c>
    </row>
    <row r="80" spans="1:7" x14ac:dyDescent="0.25">
      <c r="A80" s="6" t="s">
        <v>16811</v>
      </c>
      <c r="B80" s="31">
        <v>1030</v>
      </c>
      <c r="C80" s="31">
        <v>577</v>
      </c>
      <c r="D80" s="30">
        <f t="shared" si="2"/>
        <v>1030</v>
      </c>
      <c r="E80" s="30">
        <f t="shared" si="3"/>
        <v>577</v>
      </c>
      <c r="F80" s="32">
        <v>934</v>
      </c>
      <c r="G80" s="22">
        <v>555</v>
      </c>
    </row>
    <row r="81" spans="1:7" x14ac:dyDescent="0.25">
      <c r="A81" s="6" t="s">
        <v>16812</v>
      </c>
      <c r="B81" s="31">
        <v>987</v>
      </c>
      <c r="C81" s="31">
        <v>609</v>
      </c>
      <c r="D81" s="30">
        <f t="shared" si="2"/>
        <v>987</v>
      </c>
      <c r="E81" s="30">
        <f t="shared" si="3"/>
        <v>609</v>
      </c>
      <c r="F81" s="32">
        <v>898</v>
      </c>
      <c r="G81" s="22">
        <v>582</v>
      </c>
    </row>
    <row r="82" spans="1:7" x14ac:dyDescent="0.25">
      <c r="A82" s="6" t="s">
        <v>14897</v>
      </c>
      <c r="B82" s="31">
        <v>1023</v>
      </c>
      <c r="C82" s="31">
        <v>626</v>
      </c>
      <c r="D82" s="30">
        <f t="shared" si="2"/>
        <v>1023</v>
      </c>
      <c r="E82" s="30">
        <f t="shared" si="3"/>
        <v>626</v>
      </c>
      <c r="F82" s="32">
        <v>928</v>
      </c>
      <c r="G82" s="22">
        <v>596</v>
      </c>
    </row>
    <row r="83" spans="1:7" x14ac:dyDescent="0.25">
      <c r="A83" s="6" t="s">
        <v>14902</v>
      </c>
      <c r="B83" s="31">
        <v>1038</v>
      </c>
      <c r="C83" s="31">
        <v>634</v>
      </c>
      <c r="D83" s="30">
        <f t="shared" si="2"/>
        <v>1038</v>
      </c>
      <c r="E83" s="30">
        <f t="shared" si="3"/>
        <v>634</v>
      </c>
      <c r="F83" s="32">
        <v>941</v>
      </c>
      <c r="G83" s="22">
        <v>603</v>
      </c>
    </row>
    <row r="84" spans="1:7" x14ac:dyDescent="0.25">
      <c r="A84" s="6" t="s">
        <v>14898</v>
      </c>
      <c r="B84" s="31">
        <v>1067</v>
      </c>
      <c r="C84" s="31">
        <v>626</v>
      </c>
      <c r="D84" s="30">
        <f t="shared" si="2"/>
        <v>1067</v>
      </c>
      <c r="E84" s="30">
        <f t="shared" si="3"/>
        <v>626</v>
      </c>
      <c r="F84" s="32">
        <v>965</v>
      </c>
      <c r="G84" s="22">
        <v>596</v>
      </c>
    </row>
    <row r="85" spans="1:7" x14ac:dyDescent="0.25">
      <c r="A85" s="6" t="s">
        <v>16598</v>
      </c>
      <c r="B85" s="31">
        <v>1065</v>
      </c>
      <c r="C85" s="31">
        <v>611</v>
      </c>
      <c r="D85" s="30">
        <f t="shared" si="2"/>
        <v>1065</v>
      </c>
      <c r="E85" s="30">
        <f t="shared" si="3"/>
        <v>611</v>
      </c>
      <c r="F85" s="32">
        <v>963</v>
      </c>
      <c r="G85" s="22">
        <v>584</v>
      </c>
    </row>
    <row r="86" spans="1:7" x14ac:dyDescent="0.25">
      <c r="A86" s="6" t="s">
        <v>16636</v>
      </c>
      <c r="B86" s="31">
        <v>1071</v>
      </c>
      <c r="C86" s="31">
        <v>595</v>
      </c>
      <c r="D86" s="30">
        <f t="shared" si="2"/>
        <v>1071</v>
      </c>
      <c r="E86" s="30">
        <f t="shared" si="3"/>
        <v>595</v>
      </c>
      <c r="F86" s="32">
        <v>968</v>
      </c>
      <c r="G86" s="22">
        <v>570</v>
      </c>
    </row>
    <row r="87" spans="1:7" x14ac:dyDescent="0.25">
      <c r="A87" s="6" t="s">
        <v>16641</v>
      </c>
      <c r="B87" s="31">
        <v>685</v>
      </c>
      <c r="C87" s="31">
        <v>218</v>
      </c>
      <c r="D87" s="30">
        <f t="shared" si="2"/>
        <v>685</v>
      </c>
      <c r="E87" s="30">
        <f t="shared" si="3"/>
        <v>218</v>
      </c>
      <c r="F87" s="32">
        <v>647</v>
      </c>
      <c r="G87" s="22">
        <v>248</v>
      </c>
    </row>
    <row r="88" spans="1:7" x14ac:dyDescent="0.25">
      <c r="A88" s="6" t="s">
        <v>16638</v>
      </c>
      <c r="B88" s="31">
        <v>653</v>
      </c>
      <c r="C88" s="31">
        <v>220</v>
      </c>
      <c r="D88" s="30">
        <f t="shared" si="2"/>
        <v>653</v>
      </c>
      <c r="E88" s="30">
        <f t="shared" si="3"/>
        <v>220</v>
      </c>
      <c r="F88" s="32">
        <v>620</v>
      </c>
      <c r="G88" s="22">
        <v>250</v>
      </c>
    </row>
    <row r="89" spans="1:7" x14ac:dyDescent="0.25">
      <c r="A89" s="6" t="s">
        <v>16629</v>
      </c>
      <c r="B89" s="31">
        <v>618</v>
      </c>
      <c r="C89" s="31">
        <v>223</v>
      </c>
      <c r="D89" s="30">
        <f t="shared" si="2"/>
        <v>618</v>
      </c>
      <c r="E89" s="30">
        <f t="shared" si="3"/>
        <v>223</v>
      </c>
      <c r="F89" s="32">
        <v>591</v>
      </c>
      <c r="G89" s="22">
        <v>252</v>
      </c>
    </row>
    <row r="90" spans="1:7" x14ac:dyDescent="0.25">
      <c r="A90" s="6" t="s">
        <v>14855</v>
      </c>
      <c r="B90" s="31">
        <v>575</v>
      </c>
      <c r="C90" s="31">
        <v>220</v>
      </c>
      <c r="D90" s="30">
        <f t="shared" si="2"/>
        <v>575</v>
      </c>
      <c r="E90" s="30">
        <f t="shared" si="3"/>
        <v>220</v>
      </c>
      <c r="F90" s="32">
        <v>555</v>
      </c>
      <c r="G90" s="22">
        <v>250</v>
      </c>
    </row>
    <row r="91" spans="1:7" x14ac:dyDescent="0.25">
      <c r="A91" s="6" t="s">
        <v>16607</v>
      </c>
      <c r="B91" s="31">
        <v>538</v>
      </c>
      <c r="C91" s="31">
        <v>223</v>
      </c>
      <c r="D91" s="30">
        <f t="shared" si="2"/>
        <v>538</v>
      </c>
      <c r="E91" s="30">
        <f t="shared" si="3"/>
        <v>223</v>
      </c>
      <c r="F91" s="32">
        <v>524</v>
      </c>
      <c r="G91" s="22">
        <v>252</v>
      </c>
    </row>
    <row r="92" spans="1:7" x14ac:dyDescent="0.25">
      <c r="A92" s="6" t="s">
        <v>16601</v>
      </c>
      <c r="B92" s="31">
        <v>515</v>
      </c>
      <c r="C92" s="31">
        <v>219</v>
      </c>
      <c r="D92" s="30">
        <f t="shared" si="2"/>
        <v>515</v>
      </c>
      <c r="E92" s="30">
        <f t="shared" si="3"/>
        <v>219</v>
      </c>
      <c r="F92" s="32">
        <v>505</v>
      </c>
      <c r="G92" s="22">
        <v>249</v>
      </c>
    </row>
    <row r="93" spans="1:7" x14ac:dyDescent="0.25">
      <c r="A93" s="6" t="s">
        <v>16813</v>
      </c>
      <c r="B93" s="31">
        <v>574</v>
      </c>
      <c r="C93" s="31">
        <v>163</v>
      </c>
      <c r="D93" s="30">
        <f t="shared" si="2"/>
        <v>574</v>
      </c>
      <c r="E93" s="30">
        <f t="shared" si="3"/>
        <v>163</v>
      </c>
      <c r="F93" s="32">
        <v>554</v>
      </c>
      <c r="G93" s="22">
        <v>200</v>
      </c>
    </row>
    <row r="94" spans="1:7" x14ac:dyDescent="0.25">
      <c r="A94" s="6" t="s">
        <v>16814</v>
      </c>
      <c r="B94" s="31">
        <v>323</v>
      </c>
      <c r="C94" s="31">
        <v>381</v>
      </c>
      <c r="D94" s="30">
        <f t="shared" si="2"/>
        <v>323</v>
      </c>
      <c r="E94" s="30">
        <f t="shared" si="3"/>
        <v>381</v>
      </c>
      <c r="F94" s="32">
        <v>340</v>
      </c>
      <c r="G94" s="22">
        <v>390</v>
      </c>
    </row>
  </sheetData>
  <pageMargins left="0.7" right="0.7" top="0.75" bottom="0.75" header="0.3" footer="0.3"/>
  <pageSetup orientation="portrait" r:id="rId1"/>
  <ignoredErrors>
    <ignoredError sqref="A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MATHglobalsRedo</vt:lpstr>
      <vt:lpstr>mathLoc</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2022-08-10T21:21:22Z</dcterms:modified>
</cp:coreProperties>
</file>