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 DeForest\Desktop\stonx\"/>
    </mc:Choice>
  </mc:AlternateContent>
  <xr:revisionPtr revIDLastSave="0" documentId="13_ncr:1_{3BE544E1-553A-4513-992D-1C63CD489B96}" xr6:coauthVersionLast="47" xr6:coauthVersionMax="47" xr10:uidLastSave="{00000000-0000-0000-0000-000000000000}"/>
  <bookViews>
    <workbookView xWindow="32625" yWindow="3855" windowWidth="17280" windowHeight="10515" xr2:uid="{B9A727A3-84CD-4226-9DF2-A39C96F8305B}"/>
  </bookViews>
  <sheets>
    <sheet name="failed_log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3" i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tc={81845068-A864-422B-A307-D209ED86063D}</author>
    <author>tc={41293392-54A1-4296-96FD-EDB13FBD4F4E}</author>
  </authors>
  <commentList>
    <comment ref="K1" authorId="0" shapeId="0" xr:uid="{81845068-A864-422B-A307-D209ED86063D}">
      <text>
        <t>[Threaded comment]
Your version of Excel allows you to read this threaded comment; however, any edits to it will get removed if the file is opened in a newer version of Excel. Learn more: https://go.microsoft.com/fwlink/?linkid=870924
Comment:
    D is direct in the searchbar of the website
Reply:
    F is full name and ticker / T is just ticker / N is just name</t>
      </text>
    </comment>
    <comment ref="X1" authorId="1" shapeId="0" xr:uid="{41293392-54A1-4296-96FD-EDB13FBD4F4E}">
      <text>
        <t>[Threaded comment]
Your version of Excel allows you to read this threaded comment; however, any edits to it will get removed if the file is opened in a newer version of Excel. Learn more: https://go.microsoft.com/fwlink/?linkid=870924
Comment:
    G = google search only, It = investing.com search bar ticker, in = ‘ full name</t>
      </text>
    </comment>
  </commentList>
</comments>
</file>

<file path=xl/sharedStrings.xml><?xml version="1.0" encoding="utf-8"?>
<sst xmlns="http://schemas.openxmlformats.org/spreadsheetml/2006/main" count="398" uniqueCount="222">
  <si>
    <t>ticker</t>
  </si>
  <si>
    <t>lvl</t>
  </si>
  <si>
    <t>mdate</t>
  </si>
  <si>
    <t>mprice_date</t>
  </si>
  <si>
    <t>company_name</t>
  </si>
  <si>
    <t>error</t>
  </si>
  <si>
    <t>trade_price</t>
  </si>
  <si>
    <t>trade_date</t>
  </si>
  <si>
    <t>qty</t>
  </si>
  <si>
    <t>invcomticker</t>
  </si>
  <si>
    <t>invcomname</t>
  </si>
  <si>
    <t>news</t>
  </si>
  <si>
    <t>lead</t>
  </si>
  <si>
    <t>found</t>
  </si>
  <si>
    <t>dloaded</t>
  </si>
  <si>
    <t>cleaned</t>
  </si>
  <si>
    <t>inDataDict excel doc?</t>
  </si>
  <si>
    <t>end date</t>
  </si>
  <si>
    <t>FOMC</t>
  </si>
  <si>
    <t>itermebuyprice2</t>
  </si>
  <si>
    <t>Fomo Worldwide, Inc.</t>
  </si>
  <si>
    <t>index -2 is out of bounds for axis 0 with size 0</t>
  </si>
  <si>
    <t>CSTR</t>
  </si>
  <si>
    <t>Capstar Financial Holdings, Inc.</t>
  </si>
  <si>
    <t>SMMF</t>
  </si>
  <si>
    <t>Summit Financial Group, Inc.</t>
  </si>
  <si>
    <t>HMNF</t>
  </si>
  <si>
    <t>Hmn Financial Inc</t>
  </si>
  <si>
    <t>CVCY</t>
  </si>
  <si>
    <t>Central Valley Community Bancorp</t>
  </si>
  <si>
    <t>BECN</t>
  </si>
  <si>
    <t>Beacon Roofing Supply Inc</t>
  </si>
  <si>
    <t>QXO</t>
  </si>
  <si>
    <t>https://stockanalysis.com/stocks/becn/history/</t>
  </si>
  <si>
    <t>m</t>
  </si>
  <si>
    <t>SCWX</t>
  </si>
  <si>
    <t>Secureworks Corp</t>
  </si>
  <si>
    <t>NEP</t>
  </si>
  <si>
    <t>Nextera Energy Partners, LP</t>
  </si>
  <si>
    <t>under</t>
  </si>
  <si>
    <t>proportion</t>
  </si>
  <si>
    <t>BCOV</t>
  </si>
  <si>
    <t>Brightcove Inc</t>
  </si>
  <si>
    <t>AHNR</t>
  </si>
  <si>
    <t>Athena Gold Corp</t>
  </si>
  <si>
    <t>AULT</t>
  </si>
  <si>
    <t>Ault Alliance, Inc.</t>
  </si>
  <si>
    <t>HHC</t>
  </si>
  <si>
    <t>Howard Hughes Corp</t>
  </si>
  <si>
    <t>SFT</t>
  </si>
  <si>
    <t>Shift Technologies, Inc.</t>
  </si>
  <si>
    <t>FSNB</t>
  </si>
  <si>
    <t>Fusion Acquisition Corp. II</t>
  </si>
  <si>
    <t>CEMI</t>
  </si>
  <si>
    <t>Chembio Diagnostics, Inc.</t>
  </si>
  <si>
    <t>QGNC</t>
  </si>
  <si>
    <t>Community Trust Bancorp Inc /Ky/</t>
  </si>
  <si>
    <t>WMPN</t>
  </si>
  <si>
    <t>William Penn Bancorporation</t>
  </si>
  <si>
    <t>SDIG</t>
  </si>
  <si>
    <t>Stronghold Digital Mining, Inc.</t>
  </si>
  <si>
    <t>CYTH</t>
  </si>
  <si>
    <t>Cyclo Therapeutics, Inc.</t>
  </si>
  <si>
    <t>AUGX</t>
  </si>
  <si>
    <t>Augmedix, Inc.</t>
  </si>
  <si>
    <t>https://stockanalysis.com/stocks/augx/history/</t>
  </si>
  <si>
    <t>MICS</t>
  </si>
  <si>
    <t>Singing Machine Co Inc</t>
  </si>
  <si>
    <t>VBHI</t>
  </si>
  <si>
    <t>Verde Bio Holdings, Inc.</t>
  </si>
  <si>
    <t>AMAM</t>
  </si>
  <si>
    <t>Ambrx Biopharma Inc.</t>
  </si>
  <si>
    <t>ADEX.</t>
  </si>
  <si>
    <t>Adit Edtech Acquisition Corp.</t>
  </si>
  <si>
    <t>JOAN</t>
  </si>
  <si>
    <t>Joann Inc.</t>
  </si>
  <si>
    <t>ONCT</t>
  </si>
  <si>
    <t>Oncternal Therapeutics, Inc.</t>
  </si>
  <si>
    <t>MLCT</t>
  </si>
  <si>
    <t>Malachite Innovations, Inc.</t>
  </si>
  <si>
    <t>USBL</t>
  </si>
  <si>
    <t>United States Basketball League Inc</t>
  </si>
  <si>
    <t>SFE</t>
  </si>
  <si>
    <t>Safeguard Scientifics Inc</t>
  </si>
  <si>
    <t>SFES</t>
  </si>
  <si>
    <t>PATI</t>
  </si>
  <si>
    <t>Patriot Transportation Holding, Inc.</t>
  </si>
  <si>
    <t>MTRY</t>
  </si>
  <si>
    <t>Monterey Innovation Acquisition Corp</t>
  </si>
  <si>
    <t>OBSV</t>
  </si>
  <si>
    <t>Obseva Sa</t>
  </si>
  <si>
    <t>BSTG</t>
  </si>
  <si>
    <t>Biostage, Inc.</t>
  </si>
  <si>
    <t>NOGN</t>
  </si>
  <si>
    <t>Nogin, Inc.</t>
  </si>
  <si>
    <t>COOL</t>
  </si>
  <si>
    <t>Corner Growth Acquisition Corp.</t>
  </si>
  <si>
    <t>PRDS</t>
  </si>
  <si>
    <t>Pardes Biosciences, Inc.</t>
  </si>
  <si>
    <t>MWRK</t>
  </si>
  <si>
    <t>Metaworks Platforms, Inc.</t>
  </si>
  <si>
    <t>MLVF</t>
  </si>
  <si>
    <t>Malvern Bancorp, Inc.</t>
  </si>
  <si>
    <t>N.A.</t>
  </si>
  <si>
    <t>South Dakota Soybean Processors LLC</t>
  </si>
  <si>
    <t>STRC</t>
  </si>
  <si>
    <t>Sarcos Technology &amp; Robotics Corp</t>
  </si>
  <si>
    <t>CURO</t>
  </si>
  <si>
    <t>Curo Group Holdings Corp.</t>
  </si>
  <si>
    <t>BRDS</t>
  </si>
  <si>
    <t>Bird Global, Inc.</t>
  </si>
  <si>
    <t>TBMCU</t>
  </si>
  <si>
    <t>Trailblazer Merger Corp I</t>
  </si>
  <si>
    <t>CVLY</t>
  </si>
  <si>
    <t>Codorus Valley Bancorp Inc</t>
  </si>
  <si>
    <t>ATVI</t>
  </si>
  <si>
    <t>Activision Blizzard, Inc.</t>
  </si>
  <si>
    <t>PFHC</t>
  </si>
  <si>
    <t>Profrac Holding Corp.</t>
  </si>
  <si>
    <t>GLT</t>
  </si>
  <si>
    <t>Glatfelter Corp</t>
  </si>
  <si>
    <t>AE</t>
  </si>
  <si>
    <t>Adams Resources &amp; Energy, Inc.</t>
  </si>
  <si>
    <t>TRSSF</t>
  </si>
  <si>
    <t>Terrascend Corp.</t>
  </si>
  <si>
    <t>STNL</t>
  </si>
  <si>
    <t>Sentinel Energy Services Inc.</t>
  </si>
  <si>
    <t>DICE</t>
  </si>
  <si>
    <t>Dice Therapeutics, Inc.</t>
  </si>
  <si>
    <t>NYSE:LLY</t>
  </si>
  <si>
    <t>MIRO</t>
  </si>
  <si>
    <t>Miromatrix Medical Inc.</t>
  </si>
  <si>
    <t>ABST</t>
  </si>
  <si>
    <t>Absolute Software Corp</t>
  </si>
  <si>
    <t>KNWN</t>
  </si>
  <si>
    <t>Know Labs, Inc.</t>
  </si>
  <si>
    <t>PRTK</t>
  </si>
  <si>
    <t>Paratek Pharmaceuticals, Inc.</t>
  </si>
  <si>
    <t>CMRX</t>
  </si>
  <si>
    <t>Chimerix Inc</t>
  </si>
  <si>
    <t>FSR</t>
  </si>
  <si>
    <t>Fisker Inc./de</t>
  </si>
  <si>
    <t>SDPI</t>
  </si>
  <si>
    <t>Superior Drilling Products, Inc.</t>
  </si>
  <si>
    <t>ATSG</t>
  </si>
  <si>
    <t>Air Transport Services Group, Inc.</t>
  </si>
  <si>
    <t>UHALU</t>
  </si>
  <si>
    <t>U-Haul Holding Co /Nv/</t>
  </si>
  <si>
    <t>HARP</t>
  </si>
  <si>
    <t>Harpoon Therapeutics, Inc.</t>
  </si>
  <si>
    <t>AZYO</t>
  </si>
  <si>
    <t>Aziyo Biologics, Inc.</t>
  </si>
  <si>
    <t>IVAC</t>
  </si>
  <si>
    <t>Intevac Inc</t>
  </si>
  <si>
    <t>SZL.A</t>
  </si>
  <si>
    <t>Sezzle Inc.</t>
  </si>
  <si>
    <t>AEL</t>
  </si>
  <si>
    <t>American Equity Investment Life Holding Co</t>
  </si>
  <si>
    <t>how?</t>
  </si>
  <si>
    <t>https://www.investing.com/equities/summit-financial-historical-data</t>
  </si>
  <si>
    <t>g</t>
  </si>
  <si>
    <t>icom google</t>
  </si>
  <si>
    <t>IGOT</t>
  </si>
  <si>
    <t>Notes</t>
  </si>
  <si>
    <t>IGOT dif price on icom,alpha,yf</t>
  </si>
  <si>
    <t>concat</t>
  </si>
  <si>
    <t>n</t>
  </si>
  <si>
    <t>w</t>
  </si>
  <si>
    <t>YF g F</t>
  </si>
  <si>
    <t>YF d F</t>
  </si>
  <si>
    <t>YF d T</t>
  </si>
  <si>
    <t>YF d N</t>
  </si>
  <si>
    <t>SA d F</t>
  </si>
  <si>
    <t>SA g F</t>
  </si>
  <si>
    <t>i d F</t>
  </si>
  <si>
    <t>I d T</t>
  </si>
  <si>
    <t>I d N</t>
  </si>
  <si>
    <t>I g F</t>
  </si>
  <si>
    <t>https://www.investing.com/equities/capstar-financial-holdings-inc</t>
  </si>
  <si>
    <t>https://www.investing.com/equities/hmn-financial-historical-data</t>
  </si>
  <si>
    <t>https://www.investing.com/equities/central-valley-historical-data</t>
  </si>
  <si>
    <t>https://www.investing.com/equities/beacon-roofing-historical-data</t>
  </si>
  <si>
    <t>https://www.investing.com/equities/secureworks-corp-historical-data</t>
  </si>
  <si>
    <t>https://www.investing.com/equities/nextera-energy-partners-lp-historical-data</t>
  </si>
  <si>
    <t>https://www.investing.com/equities/brightcove-historical-data</t>
  </si>
  <si>
    <t>https://www.investing.com/equities/howard-hughes-corp-historical-data</t>
  </si>
  <si>
    <t>https://www.investing.com/equities/insurance-acquisition-corp-historical-data</t>
  </si>
  <si>
    <t>y</t>
  </si>
  <si>
    <t>https://ca.investing.com/equities/fusion-acquisition-ii-historical-data</t>
  </si>
  <si>
    <t>https://ca.investing.com/equities/community-trust-bancorp-historical-data</t>
  </si>
  <si>
    <t>https://ca.investing.com/equities/william-penn-bancorp-historical-data</t>
  </si>
  <si>
    <t>https://ca.investing.com/equities/stronghold-digital-mining-historical-data</t>
  </si>
  <si>
    <t>https://ca.investing.com/equities/augmedix-historical-data</t>
  </si>
  <si>
    <t>https://www.marketbeat.com/stocks/NASDAQ/MICS/chart/</t>
  </si>
  <si>
    <t>marketbeat</t>
  </si>
  <si>
    <t>missing lots</t>
  </si>
  <si>
    <t>https://www.investing.com/equities/ambrx-biopharma-adr-historical-data</t>
  </si>
  <si>
    <t>https://ca.investing.com/equities/adit-edtech-acquisition-cor-historical-data</t>
  </si>
  <si>
    <t>https://ca.investing.com/equities/joann-historical-data</t>
  </si>
  <si>
    <t>https://ca.investing.com/equities/safeguard-scientifics-inc-historical-data</t>
  </si>
  <si>
    <t>https://www.investing.com/equities/harvard-apparatus-regenerative-tech-historical-data</t>
  </si>
  <si>
    <t>https://www.investing.com/equities/software-acquisition-iii-historical-data</t>
  </si>
  <si>
    <t>https://www.investing.com/equities/corner-growth-acquisition-historical-data</t>
  </si>
  <si>
    <t>https://www.investing.com/equities/fs-development-ii-historical-data</t>
  </si>
  <si>
    <t>https://www.investing.com/equities/malvern-federal-bancorp-historical-data</t>
  </si>
  <si>
    <t>LOW VOLUME</t>
  </si>
  <si>
    <t>https://www.investing.com/equities/curo-group-holdings-historical-data</t>
  </si>
  <si>
    <t>https://ca.investing.com/equities/trailblazer-merger-unt-historical-data</t>
  </si>
  <si>
    <t>https://www.investing.com/equities/codorus-valley-historical-data</t>
  </si>
  <si>
    <t>https://www.investing.com/equities/activision-inc-historical-data</t>
  </si>
  <si>
    <t>https://www.investing.com/equities/profrac-holding-historical-data</t>
  </si>
  <si>
    <t>ambig pricing, low volume at apparent $3 price? If actually 39$ - check oip data…</t>
  </si>
  <si>
    <t>https://www.intelligentinvestor.com.au/shares/nyse-glt/glatfelter-corp/share-price?from=22%2F03%2F2023&amp;To=20%2F04%2F2023&amp;size=25</t>
  </si>
  <si>
    <t>or:</t>
  </si>
  <si>
    <t>https://www.investing.com/equities/glatfelter-historical-data</t>
  </si>
  <si>
    <t>https://www.investing.com/equities/adams-resources---energy-inc-historical-data</t>
  </si>
  <si>
    <t>https://www.investing.com/equities/terrascend-corp-historical-data?cid=1097380</t>
  </si>
  <si>
    <t>weird. Delisted/loiquidated as of 2018. refounded later like 2024/2025? Ez ignore in future- doesn’t exist</t>
  </si>
  <si>
    <t>https://www.investing.com/equities/dice-molecules-holdings-llc-historical-data</t>
  </si>
  <si>
    <t>https://www.advfn.com/stock-market/NASDAQ/ACDC/historical</t>
  </si>
  <si>
    <t>https://www.investing.com/equities/miromatrix-medical-historical-data</t>
  </si>
  <si>
    <t>https://www.investing.com/equities/absolute-software-corp-historical-data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</si>
</sst>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8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" id="{571A1BD7-5BDB-4FF3-A087-C50E31B83295}" userId="S::john.deforest@sgsdragon.net::43300c89-2de0-4481-9971-ecb63652c48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5-07-31T19:04:38.30" personId="{571A1BD7-5BDB-4FF3-A087-C50E31B83295}" id="{81845068-A864-422B-A307-D209ED86063D}">
    <text>D is direct in the searchbar of the website</text>
  </threadedComment>
  <threadedComment ref="K1" dT="2025-07-31T19:05:13.73" personId="{571A1BD7-5BDB-4FF3-A087-C50E31B83295}" id="{F194CF49-579B-4228-B62E-BFBB6E705764}" parentId="{81845068-A864-422B-A307-D209ED86063D}">
    <text>F is full name and ticker / T is just ticker / N is just name</text>
  </threadedComment>
  <threadedComment ref="X1" dT="2025-07-31T18:20:10.90" personId="{571A1BD7-5BDB-4FF3-A087-C50E31B83295}" id="{41293392-54A1-4296-96FD-EDB13FBD4F4E}">
    <text>G = google search only, It = investing.com search bar ticker, in = ‘ full name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investing.com/equities/beacon-roofing-historical-data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1A12-633E-46F9-B8A5-FB31F61A7B2A}">
  <dimension ref="A1:AG66"/>
  <sheetViews>
    <sheetView tabSelected="1" topLeftCell="F28" zoomScale="75" zoomScaleNormal="75" workbookViewId="0">
      <selection activeCell="Q51" sqref="Q51"/>
    </sheetView>
  </sheetViews>
  <sheetFormatPr defaultRowHeight="14.4" x14ac:dyDescent="0.3"/>
  <cols>
    <col min="1" max="1" width="7.21875" customWidth="1"/>
    <col min="2" max="2" width="1.33203125" customWidth="1"/>
    <col min="3" max="3" width="15.6640625" customWidth="1"/>
    <col min="4" max="4" width="17.33203125" customWidth="1"/>
    <col min="5" max="5" width="38.6640625" customWidth="1"/>
    <col min="6" max="6" width="0.6640625" customWidth="1"/>
    <col min="7" max="7" width="7.5546875" customWidth="1"/>
    <col min="8" max="8" width="16.33203125" customWidth="1"/>
    <col min="9" max="9" width="3.33203125" customWidth="1"/>
    <col min="10" max="10" width="6.88671875" customWidth="1"/>
    <col min="11" max="11" width="7.5546875" customWidth="1"/>
    <col min="12" max="12" width="7.77734375" customWidth="1"/>
    <col min="13" max="14" width="8.109375" customWidth="1"/>
    <col min="15" max="15" width="8" customWidth="1"/>
    <col min="16" max="16" width="7.77734375" customWidth="1"/>
    <col min="17" max="17" width="5.77734375" customWidth="1"/>
    <col min="18" max="18" width="5.88671875" customWidth="1"/>
    <col min="19" max="19" width="5.77734375" customWidth="1"/>
    <col min="20" max="20" width="45.109375" customWidth="1"/>
    <col min="21" max="21" width="31.44140625" customWidth="1"/>
    <col min="22" max="22" width="18.554687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165</v>
      </c>
      <c r="K1" s="4" t="s">
        <v>169</v>
      </c>
      <c r="L1" s="4" t="s">
        <v>170</v>
      </c>
      <c r="M1" s="4" t="s">
        <v>171</v>
      </c>
      <c r="N1" s="4" t="s">
        <v>168</v>
      </c>
      <c r="O1" s="6" t="s">
        <v>172</v>
      </c>
      <c r="P1" s="6" t="s">
        <v>173</v>
      </c>
      <c r="Q1" s="5" t="s">
        <v>174</v>
      </c>
      <c r="R1" s="5" t="s">
        <v>175</v>
      </c>
      <c r="S1" s="5" t="s">
        <v>176</v>
      </c>
      <c r="T1" s="5" t="s">
        <v>177</v>
      </c>
      <c r="U1" s="5" t="s">
        <v>194</v>
      </c>
      <c r="V1" t="s">
        <v>161</v>
      </c>
      <c r="W1" t="s">
        <v>163</v>
      </c>
      <c r="X1" t="s">
        <v>158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</row>
    <row r="2" spans="1:33" x14ac:dyDescent="0.3">
      <c r="A2" t="s">
        <v>18</v>
      </c>
      <c r="B2" t="s">
        <v>19</v>
      </c>
      <c r="C2" s="1">
        <v>45043.685416666667</v>
      </c>
      <c r="D2" s="2">
        <v>45048</v>
      </c>
      <c r="E2" t="s">
        <v>20</v>
      </c>
      <c r="F2" t="s">
        <v>21</v>
      </c>
      <c r="G2">
        <v>0.19</v>
      </c>
      <c r="H2" s="1">
        <v>45042</v>
      </c>
      <c r="I2">
        <v>5548815</v>
      </c>
      <c r="L2" t="s">
        <v>162</v>
      </c>
      <c r="W2" t="s">
        <v>164</v>
      </c>
    </row>
    <row r="3" spans="1:33" x14ac:dyDescent="0.3">
      <c r="A3" t="s">
        <v>22</v>
      </c>
      <c r="B3" t="s">
        <v>19</v>
      </c>
      <c r="C3" s="1">
        <v>45048.719444444447</v>
      </c>
      <c r="D3" s="2">
        <v>45041</v>
      </c>
      <c r="E3" t="s">
        <v>23</v>
      </c>
      <c r="F3" t="s">
        <v>21</v>
      </c>
      <c r="G3">
        <v>13.37</v>
      </c>
      <c r="H3" s="1">
        <v>45047</v>
      </c>
      <c r="I3">
        <v>5000</v>
      </c>
      <c r="J3" t="str">
        <f>_xlfn.CONCAT(E3," ",A3)</f>
        <v>Capstar Financial Holdings, Inc. CSTR</v>
      </c>
      <c r="K3" t="s">
        <v>166</v>
      </c>
      <c r="L3" t="s">
        <v>167</v>
      </c>
      <c r="M3" t="s">
        <v>166</v>
      </c>
      <c r="N3" t="s">
        <v>166</v>
      </c>
      <c r="O3" t="s">
        <v>167</v>
      </c>
      <c r="P3" t="s">
        <v>166</v>
      </c>
      <c r="Q3" t="s">
        <v>166</v>
      </c>
      <c r="R3" t="s">
        <v>166</v>
      </c>
      <c r="S3" t="s">
        <v>166</v>
      </c>
      <c r="T3" t="s">
        <v>178</v>
      </c>
      <c r="Y3">
        <v>1</v>
      </c>
      <c r="Z3">
        <v>1</v>
      </c>
      <c r="AA3">
        <v>1</v>
      </c>
    </row>
    <row r="4" spans="1:33" x14ac:dyDescent="0.3">
      <c r="A4" t="s">
        <v>24</v>
      </c>
      <c r="B4" t="s">
        <v>19</v>
      </c>
      <c r="C4" s="1">
        <v>45048.695138888892</v>
      </c>
      <c r="D4" s="2">
        <v>45044</v>
      </c>
      <c r="E4" t="s">
        <v>25</v>
      </c>
      <c r="F4" t="s">
        <v>21</v>
      </c>
      <c r="G4">
        <v>19.62</v>
      </c>
      <c r="H4" s="1">
        <v>45047</v>
      </c>
      <c r="I4">
        <v>3000</v>
      </c>
      <c r="J4" t="str">
        <f>_xlfn.CONCAT(E4," ",A4)</f>
        <v>Summit Financial Group, Inc. SMMF</v>
      </c>
      <c r="K4" t="s">
        <v>166</v>
      </c>
      <c r="L4" t="s">
        <v>166</v>
      </c>
      <c r="M4" t="s">
        <v>166</v>
      </c>
      <c r="N4" t="s">
        <v>166</v>
      </c>
      <c r="O4" t="s">
        <v>167</v>
      </c>
      <c r="Q4" t="s">
        <v>166</v>
      </c>
      <c r="R4" t="s">
        <v>166</v>
      </c>
      <c r="S4" t="s">
        <v>166</v>
      </c>
      <c r="T4" t="s">
        <v>159</v>
      </c>
      <c r="X4" t="s">
        <v>160</v>
      </c>
      <c r="Y4">
        <v>0</v>
      </c>
      <c r="Z4">
        <v>0</v>
      </c>
      <c r="AA4">
        <v>1</v>
      </c>
    </row>
    <row r="5" spans="1:33" x14ac:dyDescent="0.3">
      <c r="A5" t="s">
        <v>26</v>
      </c>
      <c r="B5" t="s">
        <v>19</v>
      </c>
      <c r="C5" s="1">
        <v>45010.654861111114</v>
      </c>
      <c r="D5" s="2">
        <v>45048</v>
      </c>
      <c r="E5" t="s">
        <v>27</v>
      </c>
      <c r="F5" t="s">
        <v>21</v>
      </c>
      <c r="G5">
        <v>18.350000000000001</v>
      </c>
      <c r="H5" s="1">
        <v>45043</v>
      </c>
      <c r="I5">
        <v>1054</v>
      </c>
      <c r="J5" t="str">
        <f t="shared" ref="J5:J66" si="0">_xlfn.CONCAT(E5," ",A5)</f>
        <v>Hmn Financial Inc HMNF</v>
      </c>
      <c r="K5" t="s">
        <v>166</v>
      </c>
      <c r="L5" t="s">
        <v>166</v>
      </c>
      <c r="M5" t="s">
        <v>166</v>
      </c>
      <c r="N5" t="s">
        <v>166</v>
      </c>
      <c r="Q5" t="s">
        <v>166</v>
      </c>
      <c r="R5" t="s">
        <v>166</v>
      </c>
      <c r="S5" t="s">
        <v>166</v>
      </c>
      <c r="T5" t="s">
        <v>179</v>
      </c>
    </row>
    <row r="6" spans="1:33" x14ac:dyDescent="0.3">
      <c r="A6" t="s">
        <v>28</v>
      </c>
      <c r="B6" t="s">
        <v>19</v>
      </c>
      <c r="C6" s="1">
        <v>45045.584027777775</v>
      </c>
      <c r="D6" s="2">
        <v>45044</v>
      </c>
      <c r="E6" t="s">
        <v>29</v>
      </c>
      <c r="F6" t="s">
        <v>21</v>
      </c>
      <c r="G6">
        <v>14.73</v>
      </c>
      <c r="H6" s="1">
        <v>45044</v>
      </c>
      <c r="I6">
        <v>2000</v>
      </c>
      <c r="J6" t="str">
        <f t="shared" si="0"/>
        <v>Central Valley Community Bancorp CVCY</v>
      </c>
      <c r="T6" t="s">
        <v>180</v>
      </c>
    </row>
    <row r="7" spans="1:33" x14ac:dyDescent="0.3">
      <c r="A7" t="s">
        <v>30</v>
      </c>
      <c r="B7" t="s">
        <v>19</v>
      </c>
      <c r="C7" s="1">
        <v>45045.737500000003</v>
      </c>
      <c r="D7" s="2">
        <v>45044</v>
      </c>
      <c r="E7" t="s">
        <v>31</v>
      </c>
      <c r="F7" t="s">
        <v>21</v>
      </c>
      <c r="G7">
        <v>60.07</v>
      </c>
      <c r="H7" s="1">
        <v>45044</v>
      </c>
      <c r="I7">
        <v>99880</v>
      </c>
      <c r="J7" t="str">
        <f t="shared" si="0"/>
        <v>Beacon Roofing Supply Inc BECN</v>
      </c>
      <c r="T7" s="7" t="s">
        <v>181</v>
      </c>
      <c r="U7" s="7"/>
      <c r="Y7">
        <v>0</v>
      </c>
      <c r="Z7">
        <v>0</v>
      </c>
      <c r="AA7">
        <v>1</v>
      </c>
      <c r="AB7" t="s">
        <v>32</v>
      </c>
      <c r="AC7" t="s">
        <v>33</v>
      </c>
      <c r="AD7" t="s">
        <v>34</v>
      </c>
      <c r="AE7">
        <v>0</v>
      </c>
      <c r="AF7">
        <v>1</v>
      </c>
      <c r="AG7" s="2">
        <v>45776</v>
      </c>
    </row>
    <row r="8" spans="1:33" x14ac:dyDescent="0.3">
      <c r="A8" t="s">
        <v>35</v>
      </c>
      <c r="B8" t="s">
        <v>19</v>
      </c>
      <c r="C8" s="1">
        <v>45010.675694444442</v>
      </c>
      <c r="D8" s="2">
        <v>45044</v>
      </c>
      <c r="E8" t="s">
        <v>36</v>
      </c>
      <c r="F8" t="s">
        <v>21</v>
      </c>
      <c r="G8">
        <v>9.0399999999999991</v>
      </c>
      <c r="H8" s="1">
        <v>45042</v>
      </c>
      <c r="I8">
        <v>32669</v>
      </c>
      <c r="J8" t="str">
        <f t="shared" si="0"/>
        <v>Secureworks Corp SCWX</v>
      </c>
      <c r="S8" t="s">
        <v>187</v>
      </c>
      <c r="T8" t="s">
        <v>182</v>
      </c>
    </row>
    <row r="9" spans="1:33" x14ac:dyDescent="0.3">
      <c r="A9" t="s">
        <v>37</v>
      </c>
      <c r="B9" t="s">
        <v>19</v>
      </c>
      <c r="C9" s="1">
        <v>45045.669444444444</v>
      </c>
      <c r="D9" s="2">
        <v>45044</v>
      </c>
      <c r="E9" t="s">
        <v>38</v>
      </c>
      <c r="F9" t="s">
        <v>21</v>
      </c>
      <c r="G9">
        <v>56.89</v>
      </c>
      <c r="H9" s="1">
        <v>45043</v>
      </c>
      <c r="I9">
        <v>1750</v>
      </c>
      <c r="J9" t="str">
        <f t="shared" si="0"/>
        <v>Nextera Energy Partners, LP NEP</v>
      </c>
      <c r="S9" t="s">
        <v>187</v>
      </c>
      <c r="T9" t="s">
        <v>183</v>
      </c>
      <c r="Y9" t="s">
        <v>39</v>
      </c>
      <c r="Z9" t="s">
        <v>40</v>
      </c>
    </row>
    <row r="10" spans="1:33" x14ac:dyDescent="0.3">
      <c r="A10" t="s">
        <v>41</v>
      </c>
      <c r="B10" t="s">
        <v>19</v>
      </c>
      <c r="C10" s="1">
        <v>45014.677777777775</v>
      </c>
      <c r="D10" s="2">
        <v>45035</v>
      </c>
      <c r="E10" t="s">
        <v>42</v>
      </c>
      <c r="F10" t="s">
        <v>21</v>
      </c>
      <c r="G10">
        <v>3.85</v>
      </c>
      <c r="H10" s="1">
        <v>45042</v>
      </c>
      <c r="I10">
        <v>10000</v>
      </c>
      <c r="J10" t="str">
        <f t="shared" si="0"/>
        <v>Brightcove Inc BCOV</v>
      </c>
      <c r="S10" t="s">
        <v>187</v>
      </c>
      <c r="T10" t="s">
        <v>184</v>
      </c>
      <c r="Y10">
        <v>1</v>
      </c>
      <c r="Z10">
        <v>0.26153846200000003</v>
      </c>
    </row>
    <row r="11" spans="1:33" x14ac:dyDescent="0.3">
      <c r="A11" t="s">
        <v>43</v>
      </c>
      <c r="B11" t="s">
        <v>19</v>
      </c>
      <c r="C11" s="1">
        <v>45043.76666666667</v>
      </c>
      <c r="D11" s="2">
        <v>45021</v>
      </c>
      <c r="E11" t="s">
        <v>44</v>
      </c>
      <c r="F11" t="s">
        <v>21</v>
      </c>
      <c r="G11">
        <v>0.05</v>
      </c>
      <c r="H11" s="1">
        <v>45040</v>
      </c>
      <c r="I11">
        <v>1428571</v>
      </c>
      <c r="J11" t="str">
        <f t="shared" si="0"/>
        <v>Athena Gold Corp AHNR</v>
      </c>
      <c r="Y11">
        <v>1.5</v>
      </c>
      <c r="Z11">
        <v>0.3125</v>
      </c>
    </row>
    <row r="12" spans="1:33" x14ac:dyDescent="0.3">
      <c r="A12" t="s">
        <v>45</v>
      </c>
      <c r="B12" t="s">
        <v>19</v>
      </c>
      <c r="C12" s="1">
        <v>45041.795138888891</v>
      </c>
      <c r="D12" s="2">
        <v>45016</v>
      </c>
      <c r="E12" t="s">
        <v>46</v>
      </c>
      <c r="F12" t="s">
        <v>21</v>
      </c>
      <c r="G12">
        <v>0.1</v>
      </c>
      <c r="H12" s="1">
        <v>45041</v>
      </c>
      <c r="I12">
        <v>1264661</v>
      </c>
      <c r="J12" t="str">
        <f t="shared" si="0"/>
        <v>Ault Alliance, Inc. AULT</v>
      </c>
      <c r="Y12">
        <v>2</v>
      </c>
      <c r="Z12">
        <v>0.44444444399999999</v>
      </c>
    </row>
    <row r="13" spans="1:33" x14ac:dyDescent="0.3">
      <c r="A13" t="s">
        <v>47</v>
      </c>
      <c r="B13" t="s">
        <v>19</v>
      </c>
      <c r="C13" s="1">
        <v>45013.728472222225</v>
      </c>
      <c r="D13" s="2">
        <v>45022</v>
      </c>
      <c r="E13" t="s">
        <v>48</v>
      </c>
      <c r="F13" t="s">
        <v>21</v>
      </c>
      <c r="G13">
        <v>74.739999999999995</v>
      </c>
      <c r="H13" s="1">
        <v>45040</v>
      </c>
      <c r="I13">
        <v>58816</v>
      </c>
      <c r="J13" t="str">
        <f t="shared" si="0"/>
        <v>Howard Hughes Corp HHC</v>
      </c>
      <c r="S13" t="s">
        <v>187</v>
      </c>
      <c r="T13" t="s">
        <v>185</v>
      </c>
      <c r="Y13">
        <v>2.5</v>
      </c>
      <c r="Z13">
        <v>0.45161290300000001</v>
      </c>
    </row>
    <row r="14" spans="1:33" x14ac:dyDescent="0.3">
      <c r="A14" t="s">
        <v>49</v>
      </c>
      <c r="B14" t="s">
        <v>19</v>
      </c>
      <c r="C14" s="1">
        <v>45043.709027777775</v>
      </c>
      <c r="D14" s="2">
        <v>45015</v>
      </c>
      <c r="E14" t="s">
        <v>50</v>
      </c>
      <c r="F14" t="s">
        <v>21</v>
      </c>
      <c r="G14">
        <v>1.35</v>
      </c>
      <c r="H14" s="1">
        <v>45008</v>
      </c>
      <c r="I14">
        <v>447254</v>
      </c>
      <c r="J14" t="str">
        <f t="shared" si="0"/>
        <v>Shift Technologies, Inc. SFT</v>
      </c>
      <c r="Q14" t="s">
        <v>166</v>
      </c>
      <c r="R14" t="s">
        <v>166</v>
      </c>
      <c r="S14" t="s">
        <v>166</v>
      </c>
      <c r="T14" t="s">
        <v>186</v>
      </c>
      <c r="Y14">
        <v>0</v>
      </c>
      <c r="Z14">
        <v>0</v>
      </c>
      <c r="AA14">
        <v>1</v>
      </c>
    </row>
    <row r="15" spans="1:33" x14ac:dyDescent="0.3">
      <c r="A15" t="s">
        <v>51</v>
      </c>
      <c r="B15" t="s">
        <v>19</v>
      </c>
      <c r="C15" s="1">
        <v>45042.890277777777</v>
      </c>
      <c r="D15" s="2">
        <v>45012</v>
      </c>
      <c r="E15" t="s">
        <v>52</v>
      </c>
      <c r="F15" t="s">
        <v>21</v>
      </c>
      <c r="G15">
        <v>10.24</v>
      </c>
      <c r="H15" s="1">
        <v>45035</v>
      </c>
      <c r="I15">
        <v>36400</v>
      </c>
      <c r="J15" t="str">
        <f t="shared" si="0"/>
        <v>Fusion Acquisition Corp. II FSNB</v>
      </c>
      <c r="T15" t="s">
        <v>188</v>
      </c>
    </row>
    <row r="16" spans="1:33" x14ac:dyDescent="0.3">
      <c r="A16" t="s">
        <v>53</v>
      </c>
      <c r="B16" t="s">
        <v>19</v>
      </c>
      <c r="C16" s="1">
        <v>45023.900694444441</v>
      </c>
      <c r="D16" s="2">
        <v>45012</v>
      </c>
      <c r="E16" t="s">
        <v>54</v>
      </c>
      <c r="F16" t="s">
        <v>21</v>
      </c>
      <c r="G16">
        <v>0.45</v>
      </c>
      <c r="H16" s="1">
        <v>45037</v>
      </c>
      <c r="I16">
        <v>243448</v>
      </c>
      <c r="J16" t="str">
        <f t="shared" si="0"/>
        <v>Chembio Diagnostics, Inc. CEMI</v>
      </c>
      <c r="Y16" t="s">
        <v>25</v>
      </c>
    </row>
    <row r="17" spans="1:33" x14ac:dyDescent="0.3">
      <c r="A17" t="s">
        <v>55</v>
      </c>
      <c r="B17" t="s">
        <v>19</v>
      </c>
      <c r="C17" s="1">
        <v>45042.675000000003</v>
      </c>
      <c r="D17" s="2">
        <v>45036</v>
      </c>
      <c r="E17" t="s">
        <v>56</v>
      </c>
      <c r="F17" t="s">
        <v>21</v>
      </c>
      <c r="G17">
        <v>35.950000000000003</v>
      </c>
      <c r="H17" s="1">
        <v>45037</v>
      </c>
      <c r="I17">
        <v>5000</v>
      </c>
      <c r="J17" t="str">
        <f t="shared" si="0"/>
        <v>Community Trust Bancorp Inc /Ky/ QGNC</v>
      </c>
      <c r="T17" t="s">
        <v>189</v>
      </c>
    </row>
    <row r="18" spans="1:33" x14ac:dyDescent="0.3">
      <c r="A18" t="s">
        <v>57</v>
      </c>
      <c r="B18" t="s">
        <v>19</v>
      </c>
      <c r="C18" s="1">
        <v>45042.504861111112</v>
      </c>
      <c r="D18" s="2">
        <v>45042</v>
      </c>
      <c r="E18" t="s">
        <v>58</v>
      </c>
      <c r="F18" t="s">
        <v>21</v>
      </c>
      <c r="G18">
        <v>10.61</v>
      </c>
      <c r="H18" s="1">
        <v>45040</v>
      </c>
      <c r="I18">
        <v>1294</v>
      </c>
      <c r="J18" t="str">
        <f t="shared" si="0"/>
        <v>William Penn Bancorporation WMPN</v>
      </c>
      <c r="T18" t="s">
        <v>190</v>
      </c>
    </row>
    <row r="19" spans="1:33" x14ac:dyDescent="0.3">
      <c r="A19" t="s">
        <v>59</v>
      </c>
      <c r="B19" t="s">
        <v>19</v>
      </c>
      <c r="C19" s="1">
        <v>45041.908333333333</v>
      </c>
      <c r="D19" s="2">
        <v>45042</v>
      </c>
      <c r="E19" t="s">
        <v>60</v>
      </c>
      <c r="F19" t="s">
        <v>21</v>
      </c>
      <c r="G19">
        <v>1</v>
      </c>
      <c r="H19" s="1">
        <v>45036</v>
      </c>
      <c r="I19">
        <v>1000000</v>
      </c>
      <c r="J19" t="str">
        <f t="shared" si="0"/>
        <v>Stronghold Digital Mining, Inc. SDIG</v>
      </c>
      <c r="T19" t="s">
        <v>191</v>
      </c>
    </row>
    <row r="20" spans="1:33" x14ac:dyDescent="0.3">
      <c r="A20" t="s">
        <v>61</v>
      </c>
      <c r="B20" t="s">
        <v>19</v>
      </c>
      <c r="C20" s="1">
        <v>45041.435416666667</v>
      </c>
      <c r="D20" s="2">
        <v>45040</v>
      </c>
      <c r="E20" t="s">
        <v>62</v>
      </c>
      <c r="F20" t="s">
        <v>21</v>
      </c>
      <c r="G20">
        <v>0.71</v>
      </c>
      <c r="H20" s="1">
        <v>45036</v>
      </c>
      <c r="I20">
        <v>29941</v>
      </c>
      <c r="J20" t="str">
        <f t="shared" si="0"/>
        <v>Cyclo Therapeutics, Inc. CYTH</v>
      </c>
    </row>
    <row r="21" spans="1:33" x14ac:dyDescent="0.3">
      <c r="A21" t="s">
        <v>63</v>
      </c>
      <c r="B21" t="s">
        <v>19</v>
      </c>
      <c r="C21" s="1">
        <v>45038.911805555559</v>
      </c>
      <c r="D21" s="2">
        <v>45034</v>
      </c>
      <c r="E21" t="s">
        <v>64</v>
      </c>
      <c r="F21" t="s">
        <v>21</v>
      </c>
      <c r="G21">
        <v>4</v>
      </c>
      <c r="H21" s="1">
        <v>44497</v>
      </c>
      <c r="I21">
        <v>1625000</v>
      </c>
      <c r="J21" t="str">
        <f t="shared" si="0"/>
        <v>Augmedix, Inc. AUGX</v>
      </c>
      <c r="T21" t="s">
        <v>192</v>
      </c>
      <c r="AC21" t="s">
        <v>65</v>
      </c>
      <c r="AD21" t="s">
        <v>34</v>
      </c>
      <c r="AE21">
        <v>0</v>
      </c>
      <c r="AF21">
        <v>1</v>
      </c>
      <c r="AG21" s="2">
        <v>45567</v>
      </c>
    </row>
    <row r="22" spans="1:33" x14ac:dyDescent="0.3">
      <c r="A22" t="s">
        <v>66</v>
      </c>
      <c r="B22" t="s">
        <v>19</v>
      </c>
      <c r="C22" s="1">
        <v>45015.6875</v>
      </c>
      <c r="D22" s="2">
        <v>45034</v>
      </c>
      <c r="E22" t="s">
        <v>67</v>
      </c>
      <c r="F22" t="s">
        <v>21</v>
      </c>
      <c r="G22">
        <v>1.68</v>
      </c>
      <c r="H22" s="1">
        <v>45035</v>
      </c>
      <c r="I22">
        <v>300</v>
      </c>
      <c r="J22" t="str">
        <f t="shared" si="0"/>
        <v>Singing Machine Co Inc MICS</v>
      </c>
      <c r="N22" t="s">
        <v>166</v>
      </c>
      <c r="P22" t="s">
        <v>166</v>
      </c>
      <c r="Q22" t="s">
        <v>166</v>
      </c>
      <c r="R22" t="s">
        <v>167</v>
      </c>
      <c r="S22" t="s">
        <v>166</v>
      </c>
      <c r="T22" t="s">
        <v>195</v>
      </c>
      <c r="U22" t="s">
        <v>193</v>
      </c>
    </row>
    <row r="23" spans="1:33" x14ac:dyDescent="0.3">
      <c r="A23" t="s">
        <v>68</v>
      </c>
      <c r="B23" t="s">
        <v>19</v>
      </c>
      <c r="C23" s="1">
        <v>45038.511805555558</v>
      </c>
      <c r="D23" s="2">
        <v>45037</v>
      </c>
      <c r="E23" t="s">
        <v>69</v>
      </c>
      <c r="F23" t="s">
        <v>21</v>
      </c>
      <c r="G23">
        <v>0</v>
      </c>
      <c r="H23" s="1">
        <v>45030</v>
      </c>
      <c r="I23">
        <v>1200000</v>
      </c>
      <c r="J23" t="str">
        <f t="shared" si="0"/>
        <v>Verde Bio Holdings, Inc. VBHI</v>
      </c>
    </row>
    <row r="24" spans="1:33" x14ac:dyDescent="0.3">
      <c r="A24" t="s">
        <v>70</v>
      </c>
      <c r="B24" t="s">
        <v>19</v>
      </c>
      <c r="C24" s="1">
        <v>45034.740277777775</v>
      </c>
      <c r="D24" s="2">
        <v>45036</v>
      </c>
      <c r="E24" t="s">
        <v>71</v>
      </c>
      <c r="F24" t="s">
        <v>21</v>
      </c>
      <c r="G24">
        <v>11.3</v>
      </c>
      <c r="H24" s="1">
        <v>45034</v>
      </c>
      <c r="I24">
        <v>5215189</v>
      </c>
      <c r="J24" t="str">
        <f t="shared" si="0"/>
        <v>Ambrx Biopharma Inc. AMAM</v>
      </c>
      <c r="T24" t="s">
        <v>196</v>
      </c>
    </row>
    <row r="25" spans="1:33" x14ac:dyDescent="0.3">
      <c r="A25" t="s">
        <v>72</v>
      </c>
      <c r="B25" t="s">
        <v>19</v>
      </c>
      <c r="C25" s="1">
        <v>45037.6875</v>
      </c>
      <c r="D25" s="2">
        <v>45036</v>
      </c>
      <c r="E25" t="s">
        <v>73</v>
      </c>
      <c r="F25" t="s">
        <v>21</v>
      </c>
      <c r="G25">
        <v>10.39</v>
      </c>
      <c r="H25" s="1">
        <v>45034</v>
      </c>
      <c r="I25">
        <v>700</v>
      </c>
      <c r="J25" t="str">
        <f t="shared" si="0"/>
        <v>Adit Edtech Acquisition Corp. ADEX.</v>
      </c>
      <c r="Q25" t="s">
        <v>166</v>
      </c>
      <c r="R25" t="s">
        <v>166</v>
      </c>
      <c r="S25" t="s">
        <v>166</v>
      </c>
      <c r="T25" t="s">
        <v>197</v>
      </c>
    </row>
    <row r="26" spans="1:33" x14ac:dyDescent="0.3">
      <c r="A26" t="s">
        <v>74</v>
      </c>
      <c r="B26" t="s">
        <v>19</v>
      </c>
      <c r="C26" s="1">
        <v>45035.370138888888</v>
      </c>
      <c r="D26" s="2">
        <v>45035</v>
      </c>
      <c r="E26" t="s">
        <v>75</v>
      </c>
      <c r="F26" t="s">
        <v>21</v>
      </c>
      <c r="G26">
        <v>1.59</v>
      </c>
      <c r="H26" s="1">
        <v>45030</v>
      </c>
      <c r="I26">
        <v>27700</v>
      </c>
      <c r="J26" t="str">
        <f t="shared" si="0"/>
        <v>Joann Inc. JOAN</v>
      </c>
      <c r="T26" t="s">
        <v>198</v>
      </c>
    </row>
    <row r="27" spans="1:33" x14ac:dyDescent="0.3">
      <c r="A27" t="s">
        <v>76</v>
      </c>
      <c r="B27" t="s">
        <v>19</v>
      </c>
      <c r="C27" s="1">
        <v>45031.25</v>
      </c>
      <c r="D27" s="2">
        <v>45029</v>
      </c>
      <c r="E27" t="s">
        <v>77</v>
      </c>
      <c r="F27" t="s">
        <v>21</v>
      </c>
      <c r="G27">
        <v>0.28999999999999998</v>
      </c>
      <c r="H27" s="1">
        <v>45029</v>
      </c>
      <c r="I27">
        <v>150000</v>
      </c>
      <c r="J27" t="str">
        <f t="shared" si="0"/>
        <v>Oncternal Therapeutics, Inc. ONCT</v>
      </c>
    </row>
    <row r="28" spans="1:33" x14ac:dyDescent="0.3">
      <c r="A28" t="s">
        <v>78</v>
      </c>
      <c r="B28" t="s">
        <v>19</v>
      </c>
      <c r="C28" s="1">
        <v>45030.762499999997</v>
      </c>
      <c r="D28" s="2">
        <v>45029</v>
      </c>
      <c r="E28" t="s">
        <v>79</v>
      </c>
      <c r="F28" t="s">
        <v>21</v>
      </c>
      <c r="G28">
        <v>0.15</v>
      </c>
      <c r="H28" s="1">
        <v>45027</v>
      </c>
      <c r="I28">
        <v>333333</v>
      </c>
      <c r="J28" t="str">
        <f t="shared" si="0"/>
        <v>Malachite Innovations, Inc. MLCT</v>
      </c>
    </row>
    <row r="29" spans="1:33" x14ac:dyDescent="0.3">
      <c r="A29" t="s">
        <v>80</v>
      </c>
      <c r="B29" t="s">
        <v>19</v>
      </c>
      <c r="C29" s="1">
        <v>45030.725694444445</v>
      </c>
      <c r="D29" s="2">
        <v>45029</v>
      </c>
      <c r="E29" t="s">
        <v>81</v>
      </c>
      <c r="F29" t="s">
        <v>21</v>
      </c>
      <c r="G29">
        <v>0.06</v>
      </c>
      <c r="H29" s="1">
        <v>45009</v>
      </c>
      <c r="I29">
        <v>1600000</v>
      </c>
      <c r="J29" t="str">
        <f t="shared" si="0"/>
        <v>United States Basketball League Inc USBL</v>
      </c>
    </row>
    <row r="30" spans="1:33" x14ac:dyDescent="0.3">
      <c r="A30" t="s">
        <v>82</v>
      </c>
      <c r="B30" t="s">
        <v>19</v>
      </c>
      <c r="C30" s="1">
        <v>45030.705555555556</v>
      </c>
      <c r="D30" s="2">
        <v>45021</v>
      </c>
      <c r="E30" t="s">
        <v>83</v>
      </c>
      <c r="F30" t="s">
        <v>21</v>
      </c>
      <c r="G30">
        <v>1.6</v>
      </c>
      <c r="H30" s="1">
        <v>45027</v>
      </c>
      <c r="I30">
        <v>105017</v>
      </c>
      <c r="J30" t="str">
        <f t="shared" si="0"/>
        <v>Safeguard Scientifics Inc SFE</v>
      </c>
      <c r="T30" t="s">
        <v>198</v>
      </c>
      <c r="Y30" t="s">
        <v>84</v>
      </c>
      <c r="Z30">
        <v>1</v>
      </c>
      <c r="AA30">
        <v>1</v>
      </c>
    </row>
    <row r="31" spans="1:33" x14ac:dyDescent="0.3">
      <c r="A31" t="s">
        <v>85</v>
      </c>
      <c r="B31" t="s">
        <v>19</v>
      </c>
      <c r="C31" s="1">
        <v>45013.524305555555</v>
      </c>
      <c r="D31" s="2">
        <v>45008</v>
      </c>
      <c r="E31" t="s">
        <v>86</v>
      </c>
      <c r="F31" t="s">
        <v>21</v>
      </c>
      <c r="G31">
        <v>8.39</v>
      </c>
      <c r="H31" s="1">
        <v>45026</v>
      </c>
      <c r="I31">
        <v>2134</v>
      </c>
      <c r="J31" t="str">
        <f t="shared" si="0"/>
        <v>Patriot Transportation Holding, Inc. PATI</v>
      </c>
      <c r="T31" t="s">
        <v>199</v>
      </c>
    </row>
    <row r="32" spans="1:33" x14ac:dyDescent="0.3">
      <c r="A32" t="s">
        <v>87</v>
      </c>
      <c r="B32" t="s">
        <v>19</v>
      </c>
      <c r="C32" s="1">
        <v>45028.833333333336</v>
      </c>
      <c r="D32" s="2">
        <v>45009</v>
      </c>
      <c r="E32" t="s">
        <v>88</v>
      </c>
      <c r="F32" t="s">
        <v>21</v>
      </c>
      <c r="G32">
        <v>0.01</v>
      </c>
      <c r="H32" s="1">
        <v>44994</v>
      </c>
      <c r="I32">
        <v>478125</v>
      </c>
      <c r="J32" t="str">
        <f t="shared" si="0"/>
        <v>Monterey Innovation Acquisition Corp MTRY</v>
      </c>
      <c r="Y32">
        <v>0</v>
      </c>
      <c r="Z32">
        <v>0</v>
      </c>
    </row>
    <row r="33" spans="1:27" x14ac:dyDescent="0.3">
      <c r="A33" t="s">
        <v>89</v>
      </c>
      <c r="B33" t="s">
        <v>19</v>
      </c>
      <c r="C33" s="1">
        <v>45028.668055555558</v>
      </c>
      <c r="D33" s="2">
        <v>45022</v>
      </c>
      <c r="E33" t="s">
        <v>90</v>
      </c>
      <c r="F33" t="s">
        <v>21</v>
      </c>
      <c r="G33">
        <v>0.1</v>
      </c>
      <c r="H33" s="1">
        <v>45022</v>
      </c>
      <c r="I33">
        <v>4000000</v>
      </c>
      <c r="J33" t="str">
        <f t="shared" si="0"/>
        <v>Obseva Sa OBSV</v>
      </c>
    </row>
    <row r="34" spans="1:27" x14ac:dyDescent="0.3">
      <c r="A34" t="s">
        <v>91</v>
      </c>
      <c r="B34" t="s">
        <v>19</v>
      </c>
      <c r="C34" s="1">
        <v>45027.708333333336</v>
      </c>
      <c r="D34" s="2">
        <v>45027</v>
      </c>
      <c r="E34" t="s">
        <v>92</v>
      </c>
      <c r="F34" t="s">
        <v>21</v>
      </c>
      <c r="G34">
        <v>6</v>
      </c>
      <c r="H34" s="1">
        <v>45022</v>
      </c>
      <c r="I34">
        <v>62500</v>
      </c>
      <c r="J34" t="str">
        <f t="shared" si="0"/>
        <v>Biostage, Inc. BSTG</v>
      </c>
      <c r="Q34" t="s">
        <v>166</v>
      </c>
      <c r="R34" t="s">
        <v>166</v>
      </c>
      <c r="S34" t="s">
        <v>166</v>
      </c>
      <c r="T34" t="s">
        <v>200</v>
      </c>
    </row>
    <row r="35" spans="1:27" x14ac:dyDescent="0.3">
      <c r="A35" t="s">
        <v>93</v>
      </c>
      <c r="B35" t="s">
        <v>19</v>
      </c>
      <c r="C35" s="1">
        <v>45027.670138888891</v>
      </c>
      <c r="D35" s="2">
        <v>45027</v>
      </c>
      <c r="E35" t="s">
        <v>94</v>
      </c>
      <c r="F35" t="s">
        <v>21</v>
      </c>
      <c r="G35">
        <v>3</v>
      </c>
      <c r="H35" s="1">
        <v>45022</v>
      </c>
      <c r="I35">
        <v>200000</v>
      </c>
      <c r="J35" t="str">
        <f t="shared" si="0"/>
        <v>Nogin, Inc. NOGN</v>
      </c>
      <c r="Q35" t="s">
        <v>166</v>
      </c>
      <c r="R35" t="s">
        <v>166</v>
      </c>
      <c r="S35" t="s">
        <v>166</v>
      </c>
      <c r="T35" t="s">
        <v>201</v>
      </c>
    </row>
    <row r="36" spans="1:27" x14ac:dyDescent="0.3">
      <c r="A36" t="s">
        <v>95</v>
      </c>
      <c r="B36" t="s">
        <v>19</v>
      </c>
      <c r="C36" s="1">
        <v>45027.50277777778</v>
      </c>
      <c r="D36" s="2">
        <v>45027</v>
      </c>
      <c r="E36" t="s">
        <v>96</v>
      </c>
      <c r="F36" t="s">
        <v>21</v>
      </c>
      <c r="G36">
        <v>10.11</v>
      </c>
      <c r="H36" s="1">
        <v>45021</v>
      </c>
      <c r="I36">
        <v>115</v>
      </c>
      <c r="J36" t="str">
        <f t="shared" si="0"/>
        <v>Corner Growth Acquisition Corp. COOL</v>
      </c>
      <c r="T36" t="s">
        <v>202</v>
      </c>
    </row>
    <row r="37" spans="1:27" x14ac:dyDescent="0.3">
      <c r="A37" t="s">
        <v>97</v>
      </c>
      <c r="B37" t="s">
        <v>19</v>
      </c>
      <c r="C37" s="1">
        <v>45023.880555555559</v>
      </c>
      <c r="D37" s="2">
        <v>45009</v>
      </c>
      <c r="E37" t="s">
        <v>98</v>
      </c>
      <c r="F37" t="s">
        <v>21</v>
      </c>
      <c r="G37">
        <v>1.5</v>
      </c>
      <c r="H37" s="1">
        <v>45021</v>
      </c>
      <c r="I37">
        <v>773952</v>
      </c>
      <c r="J37" t="str">
        <f t="shared" si="0"/>
        <v>Pardes Biosciences, Inc. PRDS</v>
      </c>
      <c r="T37" t="s">
        <v>203</v>
      </c>
    </row>
    <row r="38" spans="1:27" x14ac:dyDescent="0.3">
      <c r="A38" t="s">
        <v>99</v>
      </c>
      <c r="B38" t="s">
        <v>19</v>
      </c>
      <c r="C38" s="1">
        <v>45022.8</v>
      </c>
      <c r="D38" s="2">
        <v>45021</v>
      </c>
      <c r="E38" t="s">
        <v>100</v>
      </c>
      <c r="F38" t="s">
        <v>21</v>
      </c>
      <c r="G38">
        <v>0.05</v>
      </c>
      <c r="H38" s="1">
        <v>45020</v>
      </c>
      <c r="I38">
        <v>500000</v>
      </c>
      <c r="J38" t="str">
        <f t="shared" si="0"/>
        <v>Metaworks Platforms, Inc. MWRK</v>
      </c>
    </row>
    <row r="39" spans="1:27" x14ac:dyDescent="0.3">
      <c r="A39" t="s">
        <v>101</v>
      </c>
      <c r="B39" t="s">
        <v>19</v>
      </c>
      <c r="C39" s="1">
        <v>45022.526388888888</v>
      </c>
      <c r="D39" s="2">
        <v>45021</v>
      </c>
      <c r="E39" t="s">
        <v>102</v>
      </c>
      <c r="F39" t="s">
        <v>21</v>
      </c>
      <c r="G39">
        <v>15.5</v>
      </c>
      <c r="H39" s="1">
        <v>45019</v>
      </c>
      <c r="I39">
        <v>171</v>
      </c>
      <c r="J39" t="str">
        <f t="shared" si="0"/>
        <v>Malvern Bancorp, Inc. MLVF</v>
      </c>
      <c r="T39" t="s">
        <v>204</v>
      </c>
    </row>
    <row r="40" spans="1:27" x14ac:dyDescent="0.3">
      <c r="A40" t="s">
        <v>103</v>
      </c>
      <c r="B40" t="s">
        <v>19</v>
      </c>
      <c r="C40" s="1">
        <v>45022.399305555555</v>
      </c>
      <c r="D40" s="2">
        <v>45021</v>
      </c>
      <c r="E40" t="s">
        <v>104</v>
      </c>
      <c r="F40" t="s">
        <v>21</v>
      </c>
      <c r="G40">
        <v>8.75</v>
      </c>
      <c r="H40" s="1">
        <v>45017</v>
      </c>
      <c r="I40">
        <v>7500</v>
      </c>
      <c r="J40" t="str">
        <f t="shared" si="0"/>
        <v>South Dakota Soybean Processors LLC N.A.</v>
      </c>
      <c r="Q40" t="s">
        <v>166</v>
      </c>
      <c r="R40" t="s">
        <v>166</v>
      </c>
      <c r="S40" t="s">
        <v>166</v>
      </c>
      <c r="T40" t="s">
        <v>205</v>
      </c>
    </row>
    <row r="41" spans="1:27" x14ac:dyDescent="0.3">
      <c r="A41" t="s">
        <v>105</v>
      </c>
      <c r="B41" t="s">
        <v>19</v>
      </c>
      <c r="C41" s="1">
        <v>45016.85</v>
      </c>
      <c r="D41" s="2">
        <v>45021</v>
      </c>
      <c r="E41" t="s">
        <v>106</v>
      </c>
      <c r="F41" t="s">
        <v>21</v>
      </c>
      <c r="G41">
        <v>0.47</v>
      </c>
      <c r="H41" s="1">
        <v>45016</v>
      </c>
      <c r="I41">
        <v>14765</v>
      </c>
      <c r="J41" t="str">
        <f t="shared" si="0"/>
        <v>Sarcos Technology &amp; Robotics Corp STRC</v>
      </c>
    </row>
    <row r="42" spans="1:27" x14ac:dyDescent="0.3">
      <c r="A42" t="s">
        <v>107</v>
      </c>
      <c r="B42" t="s">
        <v>19</v>
      </c>
      <c r="C42" s="1">
        <v>45021.780555555553</v>
      </c>
      <c r="D42" s="2">
        <v>45021</v>
      </c>
      <c r="E42" t="s">
        <v>108</v>
      </c>
      <c r="F42" t="s">
        <v>21</v>
      </c>
      <c r="G42">
        <v>1.59</v>
      </c>
      <c r="H42" s="1">
        <v>45019</v>
      </c>
      <c r="I42">
        <v>20000</v>
      </c>
      <c r="J42" t="str">
        <f t="shared" si="0"/>
        <v>Curo Group Holdings Corp. CURO</v>
      </c>
      <c r="T42" t="s">
        <v>206</v>
      </c>
    </row>
    <row r="43" spans="1:27" x14ac:dyDescent="0.3">
      <c r="A43" t="s">
        <v>109</v>
      </c>
      <c r="B43" t="s">
        <v>19</v>
      </c>
      <c r="C43" s="1">
        <v>45021.691666666666</v>
      </c>
      <c r="D43" s="2">
        <v>45021</v>
      </c>
      <c r="E43" t="s">
        <v>110</v>
      </c>
      <c r="F43" t="s">
        <v>21</v>
      </c>
      <c r="G43">
        <v>0.15</v>
      </c>
      <c r="H43" s="1">
        <v>45012</v>
      </c>
      <c r="I43">
        <v>250000</v>
      </c>
      <c r="J43" t="str">
        <f t="shared" si="0"/>
        <v>Bird Global, Inc. BRDS</v>
      </c>
      <c r="Y43">
        <v>0</v>
      </c>
      <c r="Z43">
        <v>0</v>
      </c>
      <c r="AA43">
        <v>1</v>
      </c>
    </row>
    <row r="44" spans="1:27" x14ac:dyDescent="0.3">
      <c r="A44" t="s">
        <v>111</v>
      </c>
      <c r="B44" t="s">
        <v>19</v>
      </c>
      <c r="C44" s="1">
        <v>45021.479861111111</v>
      </c>
      <c r="D44" s="2">
        <v>45021</v>
      </c>
      <c r="E44" t="s">
        <v>112</v>
      </c>
      <c r="F44" t="s">
        <v>21</v>
      </c>
      <c r="G44">
        <v>10</v>
      </c>
      <c r="H44" s="1">
        <v>45016</v>
      </c>
      <c r="I44">
        <v>394500</v>
      </c>
      <c r="J44" t="str">
        <f t="shared" si="0"/>
        <v>Trailblazer Merger Corp I TBMCU</v>
      </c>
      <c r="T44" t="s">
        <v>207</v>
      </c>
    </row>
    <row r="45" spans="1:27" x14ac:dyDescent="0.3">
      <c r="A45" t="s">
        <v>113</v>
      </c>
      <c r="B45" t="s">
        <v>19</v>
      </c>
      <c r="C45" s="1">
        <v>45010.559027777781</v>
      </c>
      <c r="D45" s="2">
        <v>45021</v>
      </c>
      <c r="E45" t="s">
        <v>114</v>
      </c>
      <c r="F45" t="s">
        <v>21</v>
      </c>
      <c r="G45">
        <v>20.85</v>
      </c>
      <c r="H45" s="1">
        <v>45016</v>
      </c>
      <c r="I45">
        <v>470</v>
      </c>
      <c r="J45" t="str">
        <f t="shared" si="0"/>
        <v>Codorus Valley Bancorp Inc CVLY</v>
      </c>
      <c r="T45" t="s">
        <v>208</v>
      </c>
    </row>
    <row r="46" spans="1:27" x14ac:dyDescent="0.3">
      <c r="A46" t="s">
        <v>115</v>
      </c>
      <c r="B46" t="s">
        <v>19</v>
      </c>
      <c r="C46" s="1">
        <v>45020.711111111108</v>
      </c>
      <c r="D46" s="2">
        <v>45014</v>
      </c>
      <c r="E46" t="s">
        <v>116</v>
      </c>
      <c r="F46" t="s">
        <v>21</v>
      </c>
      <c r="G46">
        <v>42.95</v>
      </c>
      <c r="H46" s="1">
        <v>43536</v>
      </c>
      <c r="I46">
        <v>100000</v>
      </c>
      <c r="J46" t="str">
        <f t="shared" si="0"/>
        <v>Activision Blizzard, Inc. ATVI</v>
      </c>
      <c r="T46" t="s">
        <v>209</v>
      </c>
    </row>
    <row r="47" spans="1:27" x14ac:dyDescent="0.3">
      <c r="A47" t="s">
        <v>117</v>
      </c>
      <c r="B47" t="s">
        <v>19</v>
      </c>
      <c r="C47" s="1">
        <v>45017.554166666669</v>
      </c>
      <c r="D47" s="2">
        <v>45020</v>
      </c>
      <c r="E47" t="s">
        <v>118</v>
      </c>
      <c r="F47" t="s">
        <v>21</v>
      </c>
      <c r="G47">
        <v>12.57</v>
      </c>
      <c r="H47" s="1">
        <v>45016</v>
      </c>
      <c r="I47">
        <v>5000</v>
      </c>
      <c r="J47" t="str">
        <f t="shared" si="0"/>
        <v>Profrac Holding Corp. PFHC</v>
      </c>
      <c r="T47" t="s">
        <v>210</v>
      </c>
      <c r="U47" t="s">
        <v>219</v>
      </c>
      <c r="V47" t="s">
        <v>213</v>
      </c>
    </row>
    <row r="48" spans="1:27" x14ac:dyDescent="0.3">
      <c r="A48" t="s">
        <v>119</v>
      </c>
      <c r="B48" t="s">
        <v>19</v>
      </c>
      <c r="C48" s="1">
        <v>45017.677777777775</v>
      </c>
      <c r="D48" s="2">
        <v>45016</v>
      </c>
      <c r="E48" t="s">
        <v>120</v>
      </c>
      <c r="F48" t="s">
        <v>21</v>
      </c>
      <c r="G48">
        <v>3.09</v>
      </c>
      <c r="H48" s="1">
        <v>45014</v>
      </c>
      <c r="I48">
        <v>500000</v>
      </c>
      <c r="J48" t="str">
        <f t="shared" si="0"/>
        <v>Glatfelter Corp GLT</v>
      </c>
      <c r="T48" t="s">
        <v>211</v>
      </c>
      <c r="U48" t="s">
        <v>212</v>
      </c>
      <c r="V48" t="s">
        <v>214</v>
      </c>
    </row>
    <row r="49" spans="1:28" x14ac:dyDescent="0.3">
      <c r="A49" t="s">
        <v>121</v>
      </c>
      <c r="B49" t="s">
        <v>19</v>
      </c>
      <c r="C49" s="1">
        <v>45014.703472222223</v>
      </c>
      <c r="D49" s="2">
        <v>45016</v>
      </c>
      <c r="E49" t="s">
        <v>122</v>
      </c>
      <c r="F49" t="s">
        <v>21</v>
      </c>
      <c r="G49">
        <v>37.96</v>
      </c>
      <c r="H49" s="1">
        <v>45016</v>
      </c>
      <c r="I49">
        <v>280</v>
      </c>
      <c r="J49" t="str">
        <f t="shared" si="0"/>
        <v>Adams Resources &amp; Energy, Inc. AE</v>
      </c>
      <c r="T49" t="s">
        <v>215</v>
      </c>
    </row>
    <row r="50" spans="1:28" x14ac:dyDescent="0.3">
      <c r="A50" t="s">
        <v>123</v>
      </c>
      <c r="B50" t="s">
        <v>19</v>
      </c>
      <c r="C50" s="1">
        <v>45010.554166666669</v>
      </c>
      <c r="D50" s="2">
        <v>45016</v>
      </c>
      <c r="E50" t="s">
        <v>124</v>
      </c>
      <c r="F50" t="s">
        <v>21</v>
      </c>
      <c r="G50">
        <v>1.52</v>
      </c>
      <c r="H50" s="1">
        <v>45014</v>
      </c>
      <c r="I50">
        <v>12600</v>
      </c>
      <c r="J50" t="str">
        <f t="shared" si="0"/>
        <v>Terrascend Corp. TRSSF</v>
      </c>
      <c r="T50" t="s">
        <v>216</v>
      </c>
    </row>
    <row r="51" spans="1:28" x14ac:dyDescent="0.3">
      <c r="A51" t="s">
        <v>125</v>
      </c>
      <c r="B51" t="s">
        <v>19</v>
      </c>
      <c r="C51" s="1">
        <v>45017.472916666666</v>
      </c>
      <c r="D51" s="2">
        <v>45015</v>
      </c>
      <c r="E51" t="s">
        <v>126</v>
      </c>
      <c r="F51" t="s">
        <v>21</v>
      </c>
      <c r="G51">
        <v>10</v>
      </c>
      <c r="H51" s="1">
        <v>44908</v>
      </c>
      <c r="I51">
        <v>6000</v>
      </c>
      <c r="J51" t="str">
        <f t="shared" si="0"/>
        <v>Sentinel Energy Services Inc. STNL</v>
      </c>
      <c r="T51" t="s">
        <v>217</v>
      </c>
    </row>
    <row r="52" spans="1:28" x14ac:dyDescent="0.3">
      <c r="A52" t="s">
        <v>127</v>
      </c>
      <c r="B52" t="s">
        <v>19</v>
      </c>
      <c r="C52" s="1">
        <v>45013.709027777775</v>
      </c>
      <c r="D52" s="2">
        <v>45015</v>
      </c>
      <c r="E52" t="s">
        <v>128</v>
      </c>
      <c r="F52" t="s">
        <v>21</v>
      </c>
      <c r="G52">
        <v>29.07</v>
      </c>
      <c r="H52" s="1">
        <v>45013</v>
      </c>
      <c r="I52">
        <v>509145</v>
      </c>
      <c r="J52" t="str">
        <f t="shared" si="0"/>
        <v>Dice Therapeutics, Inc. DICE</v>
      </c>
      <c r="T52" t="s">
        <v>218</v>
      </c>
      <c r="Y52">
        <v>0</v>
      </c>
      <c r="Z52">
        <v>0</v>
      </c>
      <c r="AA52">
        <v>1</v>
      </c>
      <c r="AB52" t="s">
        <v>129</v>
      </c>
    </row>
    <row r="53" spans="1:28" x14ac:dyDescent="0.3">
      <c r="A53" t="s">
        <v>130</v>
      </c>
      <c r="B53" t="s">
        <v>19</v>
      </c>
      <c r="C53" s="1">
        <v>45016.705555555556</v>
      </c>
      <c r="D53" s="2">
        <v>45015</v>
      </c>
      <c r="E53" t="s">
        <v>131</v>
      </c>
      <c r="F53" t="s">
        <v>21</v>
      </c>
      <c r="G53">
        <v>1.6</v>
      </c>
      <c r="H53" s="1">
        <v>44995</v>
      </c>
      <c r="I53">
        <v>31250</v>
      </c>
      <c r="J53" t="str">
        <f t="shared" si="0"/>
        <v>Miromatrix Medical Inc. MIRO</v>
      </c>
      <c r="T53" t="s">
        <v>220</v>
      </c>
    </row>
    <row r="54" spans="1:28" x14ac:dyDescent="0.3">
      <c r="A54" t="s">
        <v>132</v>
      </c>
      <c r="B54" t="s">
        <v>19</v>
      </c>
      <c r="C54" s="1">
        <v>45010.689583333333</v>
      </c>
      <c r="D54" s="2">
        <v>45015</v>
      </c>
      <c r="E54" t="s">
        <v>133</v>
      </c>
      <c r="F54" t="s">
        <v>21</v>
      </c>
      <c r="G54">
        <v>7.48</v>
      </c>
      <c r="H54" s="1">
        <v>45013</v>
      </c>
      <c r="I54">
        <v>25000</v>
      </c>
      <c r="J54" t="str">
        <f t="shared" si="0"/>
        <v>Absolute Software Corp ABST</v>
      </c>
      <c r="T54" t="s">
        <v>221</v>
      </c>
    </row>
    <row r="55" spans="1:28" x14ac:dyDescent="0.3">
      <c r="A55" t="s">
        <v>134</v>
      </c>
      <c r="B55" t="s">
        <v>19</v>
      </c>
      <c r="C55" s="1">
        <v>45016.677083333336</v>
      </c>
      <c r="D55" s="2">
        <v>45015</v>
      </c>
      <c r="E55" t="s">
        <v>135</v>
      </c>
      <c r="F55" t="s">
        <v>21</v>
      </c>
      <c r="G55">
        <v>0.92</v>
      </c>
      <c r="H55" s="1">
        <v>45014</v>
      </c>
      <c r="I55">
        <v>5000</v>
      </c>
      <c r="J55" t="str">
        <f t="shared" si="0"/>
        <v>Know Labs, Inc. KNWN</v>
      </c>
    </row>
    <row r="56" spans="1:28" x14ac:dyDescent="0.3">
      <c r="A56" t="s">
        <v>136</v>
      </c>
      <c r="B56" t="s">
        <v>19</v>
      </c>
      <c r="C56" s="1">
        <v>45015.688194444447</v>
      </c>
      <c r="D56" s="2">
        <v>45015</v>
      </c>
      <c r="E56" t="s">
        <v>137</v>
      </c>
      <c r="F56" t="s">
        <v>21</v>
      </c>
      <c r="G56">
        <v>1.63</v>
      </c>
      <c r="H56" s="1">
        <v>45002</v>
      </c>
      <c r="I56">
        <v>788500</v>
      </c>
      <c r="J56" t="str">
        <f t="shared" si="0"/>
        <v>Paratek Pharmaceuticals, Inc. PRTK</v>
      </c>
    </row>
    <row r="57" spans="1:28" x14ac:dyDescent="0.3">
      <c r="A57" t="s">
        <v>138</v>
      </c>
      <c r="B57" t="s">
        <v>19</v>
      </c>
      <c r="C57" s="1">
        <v>45015.52847222222</v>
      </c>
      <c r="D57" s="2">
        <v>45015</v>
      </c>
      <c r="E57" t="s">
        <v>139</v>
      </c>
      <c r="F57" t="s">
        <v>21</v>
      </c>
      <c r="G57">
        <v>1.21</v>
      </c>
      <c r="H57" s="1">
        <v>45013</v>
      </c>
      <c r="I57">
        <v>20000</v>
      </c>
      <c r="J57" t="str">
        <f t="shared" si="0"/>
        <v>Chimerix Inc CMRX</v>
      </c>
      <c r="Y57">
        <v>0</v>
      </c>
      <c r="Z57">
        <v>0</v>
      </c>
      <c r="AA57">
        <v>0</v>
      </c>
    </row>
    <row r="58" spans="1:28" x14ac:dyDescent="0.3">
      <c r="A58" t="s">
        <v>140</v>
      </c>
      <c r="B58" t="s">
        <v>19</v>
      </c>
      <c r="C58" s="1">
        <v>45014.806250000001</v>
      </c>
      <c r="D58" s="2">
        <v>45014</v>
      </c>
      <c r="E58" t="s">
        <v>141</v>
      </c>
      <c r="F58" t="s">
        <v>21</v>
      </c>
      <c r="G58">
        <v>6.8</v>
      </c>
      <c r="H58" s="1">
        <v>44951</v>
      </c>
      <c r="I58">
        <v>1507900</v>
      </c>
      <c r="J58" t="str">
        <f t="shared" si="0"/>
        <v>Fisker Inc./de FSR</v>
      </c>
    </row>
    <row r="59" spans="1:28" x14ac:dyDescent="0.3">
      <c r="A59" t="s">
        <v>142</v>
      </c>
      <c r="B59" t="s">
        <v>19</v>
      </c>
      <c r="C59" s="1">
        <v>45014.730555555558</v>
      </c>
      <c r="D59" s="2">
        <v>45014</v>
      </c>
      <c r="E59" t="s">
        <v>143</v>
      </c>
      <c r="F59" t="s">
        <v>21</v>
      </c>
      <c r="G59">
        <v>0.87</v>
      </c>
      <c r="H59" s="1">
        <v>44999</v>
      </c>
      <c r="I59">
        <v>65571</v>
      </c>
      <c r="J59" t="str">
        <f t="shared" si="0"/>
        <v>Superior Drilling Products, Inc. SDPI</v>
      </c>
    </row>
    <row r="60" spans="1:28" x14ac:dyDescent="0.3">
      <c r="A60" t="s">
        <v>144</v>
      </c>
      <c r="B60" t="s">
        <v>19</v>
      </c>
      <c r="C60" s="1">
        <v>45010.575694444444</v>
      </c>
      <c r="D60" s="2">
        <v>45014</v>
      </c>
      <c r="E60" t="s">
        <v>145</v>
      </c>
      <c r="F60" t="s">
        <v>21</v>
      </c>
      <c r="G60">
        <v>19.77</v>
      </c>
      <c r="H60" s="1">
        <v>45009</v>
      </c>
      <c r="I60">
        <v>1500</v>
      </c>
      <c r="J60" t="str">
        <f t="shared" si="0"/>
        <v>Air Transport Services Group, Inc. ATSG</v>
      </c>
    </row>
    <row r="61" spans="1:28" x14ac:dyDescent="0.3">
      <c r="A61" t="s">
        <v>146</v>
      </c>
      <c r="B61" t="s">
        <v>19</v>
      </c>
      <c r="C61" s="1">
        <v>45013.844444444447</v>
      </c>
      <c r="D61" s="2">
        <v>45012</v>
      </c>
      <c r="E61" t="s">
        <v>147</v>
      </c>
      <c r="F61" t="s">
        <v>21</v>
      </c>
      <c r="G61">
        <v>56.41</v>
      </c>
      <c r="H61" s="1">
        <v>45008</v>
      </c>
      <c r="I61">
        <v>24900</v>
      </c>
      <c r="J61" t="str">
        <f t="shared" si="0"/>
        <v>U-Haul Holding Co /Nv/ UHALU</v>
      </c>
    </row>
    <row r="62" spans="1:28" x14ac:dyDescent="0.3">
      <c r="A62" t="s">
        <v>148</v>
      </c>
      <c r="B62" t="s">
        <v>19</v>
      </c>
      <c r="C62" s="1">
        <v>45013.734027777777</v>
      </c>
      <c r="D62" s="2">
        <v>45013</v>
      </c>
      <c r="E62" t="s">
        <v>149</v>
      </c>
      <c r="F62" t="s">
        <v>21</v>
      </c>
      <c r="G62">
        <v>1000</v>
      </c>
      <c r="H62" s="1">
        <v>45008</v>
      </c>
      <c r="I62">
        <v>10000</v>
      </c>
      <c r="J62" t="str">
        <f t="shared" si="0"/>
        <v>Harpoon Therapeutics, Inc. HARP</v>
      </c>
      <c r="P62" s="3">
        <v>10000000</v>
      </c>
      <c r="Q62" s="3"/>
      <c r="R62" s="3"/>
      <c r="S62" s="3"/>
      <c r="T62" s="3"/>
      <c r="U62" s="3"/>
      <c r="V62" s="3"/>
      <c r="W62" s="3"/>
      <c r="X62" s="3"/>
    </row>
    <row r="63" spans="1:28" x14ac:dyDescent="0.3">
      <c r="A63" t="s">
        <v>150</v>
      </c>
      <c r="B63" t="s">
        <v>19</v>
      </c>
      <c r="C63" s="1">
        <v>45013.678472222222</v>
      </c>
      <c r="D63" s="2">
        <v>45013</v>
      </c>
      <c r="E63" t="s">
        <v>151</v>
      </c>
      <c r="F63" t="s">
        <v>21</v>
      </c>
      <c r="G63">
        <v>1.48</v>
      </c>
      <c r="H63" s="1">
        <v>45008</v>
      </c>
      <c r="I63">
        <v>140000</v>
      </c>
      <c r="J63" t="str">
        <f t="shared" si="0"/>
        <v>Aziyo Biologics, Inc. AZYO</v>
      </c>
    </row>
    <row r="64" spans="1:28" x14ac:dyDescent="0.3">
      <c r="A64" t="s">
        <v>152</v>
      </c>
      <c r="B64" t="s">
        <v>19</v>
      </c>
      <c r="C64" s="1">
        <v>45013.672222222223</v>
      </c>
      <c r="D64" s="2">
        <v>45013</v>
      </c>
      <c r="E64" t="s">
        <v>153</v>
      </c>
      <c r="F64" t="s">
        <v>21</v>
      </c>
      <c r="G64">
        <v>6.93</v>
      </c>
      <c r="H64" s="1">
        <v>45008</v>
      </c>
      <c r="I64">
        <v>37800</v>
      </c>
      <c r="J64" t="str">
        <f t="shared" si="0"/>
        <v>Intevac Inc IVAC</v>
      </c>
      <c r="Y64">
        <v>0</v>
      </c>
      <c r="Z64">
        <v>0</v>
      </c>
      <c r="AA64">
        <v>1</v>
      </c>
    </row>
    <row r="65" spans="1:27" x14ac:dyDescent="0.3">
      <c r="A65" t="s">
        <v>154</v>
      </c>
      <c r="B65" t="s">
        <v>19</v>
      </c>
      <c r="C65" s="1">
        <v>45013.527777777781</v>
      </c>
      <c r="D65" s="2">
        <v>45013</v>
      </c>
      <c r="E65" t="s">
        <v>155</v>
      </c>
      <c r="F65" t="s">
        <v>21</v>
      </c>
      <c r="G65">
        <v>0.39</v>
      </c>
      <c r="H65" s="1">
        <v>45008</v>
      </c>
      <c r="I65">
        <v>200000</v>
      </c>
      <c r="J65" t="str">
        <f t="shared" si="0"/>
        <v>Sezzle Inc. SZL.A</v>
      </c>
    </row>
    <row r="66" spans="1:27" x14ac:dyDescent="0.3">
      <c r="A66" t="s">
        <v>156</v>
      </c>
      <c r="B66" t="s">
        <v>19</v>
      </c>
      <c r="C66" s="1">
        <v>45010.717361111114</v>
      </c>
      <c r="D66" s="2">
        <v>45009</v>
      </c>
      <c r="E66" t="s">
        <v>157</v>
      </c>
      <c r="F66" t="s">
        <v>21</v>
      </c>
      <c r="G66">
        <v>35.5</v>
      </c>
      <c r="H66" s="1">
        <v>45007</v>
      </c>
      <c r="I66">
        <v>7100</v>
      </c>
      <c r="J66" t="str">
        <f t="shared" si="0"/>
        <v>American Equity Investment Life Holding Co AEL</v>
      </c>
      <c r="Y66">
        <v>0</v>
      </c>
      <c r="Z66">
        <v>0</v>
      </c>
      <c r="AA66">
        <v>1</v>
      </c>
    </row>
  </sheetData>
  <conditionalFormatting sqref="A2:XFD100">
    <cfRule type="expression" dxfId="5" priority="4" stopIfTrue="1">
      <formula>$G2&lt;1</formula>
    </cfRule>
  </conditionalFormatting>
  <conditionalFormatting sqref="G1:G1048576">
    <cfRule type="cellIs" dxfId="4" priority="5" operator="lessThan">
      <formula>1</formula>
    </cfRule>
    <cfRule type="cellIs" dxfId="3" priority="7" operator="lessThan">
      <formula>2</formula>
    </cfRule>
  </conditionalFormatting>
  <conditionalFormatting sqref="K3:V66">
    <cfRule type="beginsWith" dxfId="2" priority="1" operator="beginsWith" text="http">
      <formula>LEFT(K3,LEN("http"))="http"</formula>
    </cfRule>
    <cfRule type="beginsWith" dxfId="1" priority="2" operator="beginsWith" text="n">
      <formula>LEFT(K3,LEN("n"))="n"</formula>
    </cfRule>
    <cfRule type="beginsWith" dxfId="0" priority="3" operator="beginsWith" text="w">
      <formula>LEFT(K3,LEN("w"))="w"</formula>
    </cfRule>
  </conditionalFormatting>
  <hyperlinks>
    <hyperlink ref="T7" r:id="rId1" xr:uid="{03C12284-2349-4FD6-A56C-BB259343DEFC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failed_log2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2025-07-31T18:36:42Z</dcterms:created>
  <dcterms:modified xsi:type="dcterms:W3CDTF">2025-08-01T17:48:19Z</dcterms:modified>
</cp:coreProperties>
</file>