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tsume/Documents/explore-fastai/fastai-excel/"/>
    </mc:Choice>
  </mc:AlternateContent>
  <xr:revisionPtr revIDLastSave="0" documentId="13_ncr:1_{71DFA015-D454-9F4C-BBA0-B9A6E6487284}" xr6:coauthVersionLast="47" xr6:coauthVersionMax="47" xr10:uidLastSave="{00000000-0000-0000-0000-000000000000}"/>
  <bookViews>
    <workbookView xWindow="0" yWindow="460" windowWidth="25600" windowHeight="15540" xr2:uid="{9ADB88F8-8907-FF4F-B54E-37EA376C1290}"/>
  </bookViews>
  <sheets>
    <sheet name="Sheet1" sheetId="1" r:id="rId1"/>
  </sheets>
  <externalReferences>
    <externalReference r:id="rId2"/>
  </externalReferences>
  <definedNames>
    <definedName name="average_grad">_xlfn.LAMBDA(_xlpm.p,_xlpm.m,_xlpm.d,_xlpm.g,_xlpm.s, _xlfn.LET(_xlpm.damp, IF(_xlpm.d=TRUE,1-_xlpm.m,1), _xlpm.grad, IF(_xlpm.g="None",_xlpm.p*0,_xlpm.s), _xlpm.grad*_xlpm.m+_xlpm.p*_xlpm.damp))</definedName>
    <definedName name="grad_ini">Sheet1!$D$48:$D$51</definedName>
    <definedName name="last_grad">Sheet1!$C$103:$C$106</definedName>
    <definedName name="p.grad">Sheet1!$B$43:$B$46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8" i="1" l="1" a="1"/>
  <c r="C108" i="1" s="1"/>
  <c r="C103" i="1" a="1"/>
  <c r="C103" i="1" s="1"/>
  <c r="C79" i="1" a="1"/>
  <c r="C79" i="1" s="1"/>
  <c r="D62" i="1" a="1"/>
  <c r="D62" i="1" s="1"/>
  <c r="A62" i="1" a="1"/>
  <c r="A62" i="1" s="1"/>
  <c r="C62" i="1" a="1"/>
  <c r="C62" i="1" s="1"/>
  <c r="B43" i="1" a="1"/>
  <c r="B43" i="1" s="1"/>
  <c r="A43" i="1" a="1"/>
  <c r="A43" i="1" s="1"/>
  <c r="A79" i="1"/>
  <c r="A103" i="1" l="1" a="1"/>
  <c r="A10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DanielLC</author>
  </authors>
  <commentList>
    <comment ref="B42" authorId="0" shapeId="0" xr:uid="{9A43E1F5-7295-0C4D-B0C6-2A8BEB52C1BF}">
      <text>
        <r>
          <rPr>
            <b/>
            <sz val="10"/>
            <color rgb="FF000000"/>
            <rFont val="Tahoma"/>
            <family val="2"/>
          </rPr>
          <t>DanielLC: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When having a different length of array, just change both the size of p.grad and last_grad and grad_ini in the Name Manager</t>
        </r>
      </text>
    </comment>
    <comment ref="B47" authorId="0" shapeId="0" xr:uid="{DDB40617-CC25-FF47-9D14-1F63554B49B8}">
      <text>
        <r>
          <rPr>
            <b/>
            <sz val="10"/>
            <color rgb="FF000000"/>
            <rFont val="Tahoma"/>
            <family val="2"/>
          </rPr>
          <t>DanielLC: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 below for true or false option</t>
        </r>
      </text>
    </comment>
    <comment ref="C47" authorId="0" shapeId="0" xr:uid="{1979C275-E29E-474C-93C2-227DA1258B81}">
      <text>
        <r>
          <rPr>
            <b/>
            <sz val="10"/>
            <color rgb="FF000000"/>
            <rFont val="Tahoma"/>
            <family val="2"/>
          </rPr>
          <t>DanielLC: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Click the cell below to select an option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<sst xmlns="http://schemas.openxmlformats.org/spreadsheetml/2006/main" count="108" uniqueCount="80">
  <si>
    <t>ipdb&gt; a</t>
  </si>
  <si>
    <t>val = [1, 2, 3]</t>
  </si>
  <si>
    <t>grad = [4, 5, 6]</t>
  </si>
  <si>
    <t>[[1, 2, 3]]</t>
  </si>
  <si>
    <t>tensor([[1, 2, 3]])</t>
  </si>
  <si>
    <t>tensor([[1., 2., 3.]])</t>
  </si>
  <si>
    <t>tensor([[4., 5., 6.]])</t>
  </si>
  <si>
    <t>def tst_param(val, grad=None):</t>
  </si>
  <si>
    <t xml:space="preserve">    "Create a tensor with `val` and a gradient of `grad` for testing"</t>
  </si>
  <si>
    <t xml:space="preserve">    set_trace()</t>
  </si>
  <si>
    <t xml:space="preserve">    res = tensor([val]).float()</t>
  </si>
  <si>
    <t xml:space="preserve">    res.grad = tensor([val/10 if grad is None else grad]).float()</t>
  </si>
  <si>
    <t xml:space="preserve">    return res</t>
  </si>
  <si>
    <t>val</t>
  </si>
  <si>
    <t>grad</t>
  </si>
  <si>
    <t>tensor([val]).float</t>
  </si>
  <si>
    <t>tensor([grad]).float</t>
  </si>
  <si>
    <t>res</t>
  </si>
  <si>
    <t>res.grad</t>
  </si>
  <si>
    <t>p = tensor([[1., 2., 3.]])</t>
  </si>
  <si>
    <t>mom = 0.9</t>
  </si>
  <si>
    <t>dampening = False</t>
  </si>
  <si>
    <t>grad_avg = None</t>
  </si>
  <si>
    <t>kwargs = {}</t>
  </si>
  <si>
    <t>ipdb&gt; pp p.grad.data</t>
  </si>
  <si>
    <t>tensor([[0., 0., 0.]])</t>
  </si>
  <si>
    <t>ipdb&gt; grad_avg = torch.zeros_like(p.grad.data)</t>
  </si>
  <si>
    <t>ipdb&gt; pp grad_avg</t>
  </si>
  <si>
    <t>mom</t>
  </si>
  <si>
    <t>dampening</t>
  </si>
  <si>
    <t>grad_avg</t>
  </si>
  <si>
    <t>state</t>
  </si>
  <si>
    <t>damp</t>
  </si>
  <si>
    <t>&lt;function save_history at 0x13ab0b550&gt;</t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</si>
  <si>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/var/folders/gz/ch3n2mp51m9386sytqf97s6w0000gn/T/ipykernel_45132/3917144823.py</t>
    </r>
    <r>
      <rPr>
        <sz val="14"/>
        <color rgb="FF000000"/>
        <rFont val="Courier New"/>
        <family val="1"/>
      </rPr>
      <t>(4)</t>
    </r>
    <r>
      <rPr>
        <sz val="14"/>
        <color rgb="FF60C6C8"/>
        <rFont val="Courier New"/>
        <family val="1"/>
      </rPr>
      <t>tst_param</t>
    </r>
    <r>
      <rPr>
        <sz val="14"/>
        <color rgb="FF208FFB"/>
        <rFont val="Courier New"/>
        <family val="1"/>
      </rPr>
      <t>()</t>
    </r>
  </si>
  <si>
    <r>
      <t xml:space="preserve">      2 </t>
    </r>
    <r>
      <rPr>
        <sz val="14"/>
        <color rgb="FFE75C58"/>
        <rFont val="Courier New"/>
        <family val="1"/>
      </rPr>
      <t xml:space="preserve">    </t>
    </r>
    <r>
      <rPr>
        <sz val="14"/>
        <color rgb="FF208FFB"/>
        <rFont val="Courier New"/>
        <family val="1"/>
      </rPr>
      <t>"Create a tensor with `val` and a gradient of `grad` for testing"</t>
    </r>
  </si>
  <si>
    <r>
      <t xml:space="preserve">      3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set_trace</t>
    </r>
    <r>
      <rPr>
        <sz val="14"/>
        <color rgb="FF208FFB"/>
        <rFont val="Courier New"/>
        <family val="1"/>
      </rPr>
      <t>()</t>
    </r>
  </si>
  <si>
    <r>
      <t xml:space="preserve">----&gt; 4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 xml:space="preserve">res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tensor</t>
    </r>
    <r>
      <rPr>
        <sz val="14"/>
        <color rgb="FF208FFB"/>
        <rFont val="Courier New"/>
        <family val="1"/>
      </rPr>
      <t>([</t>
    </r>
    <r>
      <rPr>
        <sz val="14"/>
        <color rgb="FF000000"/>
        <rFont val="Courier New"/>
        <family val="1"/>
      </rPr>
      <t>val</t>
    </r>
    <r>
      <rPr>
        <sz val="14"/>
        <color rgb="FF208FFB"/>
        <rFont val="Courier New"/>
        <family val="1"/>
      </rPr>
      <t>]).</t>
    </r>
    <r>
      <rPr>
        <sz val="14"/>
        <color rgb="FF000000"/>
        <rFont val="Courier New"/>
        <family val="1"/>
      </rPr>
      <t>float</t>
    </r>
    <r>
      <rPr>
        <sz val="14"/>
        <color rgb="FF208FFB"/>
        <rFont val="Courier New"/>
        <family val="1"/>
      </rPr>
      <t>()</t>
    </r>
  </si>
  <si>
    <r>
      <t xml:space="preserve">      5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res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 xml:space="preserve">grad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tensor</t>
    </r>
    <r>
      <rPr>
        <sz val="14"/>
        <color rgb="FF208FFB"/>
        <rFont val="Courier New"/>
        <family val="1"/>
      </rPr>
      <t>([</t>
    </r>
    <r>
      <rPr>
        <sz val="14"/>
        <color rgb="FF000000"/>
        <rFont val="Courier New"/>
        <family val="1"/>
      </rPr>
      <t>val</t>
    </r>
    <r>
      <rPr>
        <sz val="14"/>
        <color rgb="FF208FFB"/>
        <rFont val="Courier New"/>
        <family val="1"/>
      </rPr>
      <t>/</t>
    </r>
    <r>
      <rPr>
        <sz val="14"/>
        <color rgb="FF60C6C8"/>
        <rFont val="Courier New"/>
        <family val="1"/>
      </rPr>
      <t>10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grad </t>
    </r>
    <r>
      <rPr>
        <sz val="14"/>
        <color rgb="FF00A250"/>
        <rFont val="Courier New"/>
        <family val="1"/>
      </rPr>
      <t>is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None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else</t>
    </r>
    <r>
      <rPr>
        <sz val="14"/>
        <color rgb="FF000000"/>
        <rFont val="Courier New"/>
        <family val="1"/>
      </rPr>
      <t xml:space="preserve"> grad</t>
    </r>
    <r>
      <rPr>
        <sz val="14"/>
        <color rgb="FF208FFB"/>
        <rFont val="Courier New"/>
        <family val="1"/>
      </rPr>
      <t>]).</t>
    </r>
    <r>
      <rPr>
        <sz val="14"/>
        <color rgb="FF000000"/>
        <rFont val="Courier New"/>
        <family val="1"/>
      </rPr>
      <t>float</t>
    </r>
    <r>
      <rPr>
        <sz val="14"/>
        <color rgb="FF208FFB"/>
        <rFont val="Courier New"/>
        <family val="1"/>
      </rPr>
      <t>()</t>
    </r>
  </si>
  <si>
    <r>
      <t xml:space="preserve">      6 </t>
    </r>
    <r>
      <rPr>
        <sz val="14"/>
        <color rgb="FFE75C58"/>
        <rFont val="Courier New"/>
        <family val="1"/>
      </rPr>
      <t xml:space="preserve">    </t>
    </r>
    <r>
      <rPr>
        <sz val="14"/>
        <color rgb="FF00A250"/>
        <rFont val="Courier New"/>
        <family val="1"/>
      </rPr>
      <t>return</t>
    </r>
    <r>
      <rPr>
        <sz val="14"/>
        <color rgb="FF000000"/>
        <rFont val="Courier New"/>
        <family val="1"/>
      </rPr>
      <t xml:space="preserve"> res</t>
    </r>
  </si>
  <si>
    <t>ipdb&gt; pp val</t>
  </si>
  <si>
    <t>[1, 2, 3]</t>
  </si>
  <si>
    <t>ipdb&gt; pp [val]</t>
  </si>
  <si>
    <t>ipdb&gt; pp tensor([val])</t>
  </si>
  <si>
    <t>ipdb&gt; pp tensor([val]).float()</t>
  </si>
  <si>
    <t>ipdb&gt; n</t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</si>
  <si>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/var/folders/gz/ch3n2mp51m9386sytqf97s6w0000gn/T/ipykernel_45132/3917144823.py</t>
    </r>
    <r>
      <rPr>
        <sz val="14"/>
        <color rgb="FF000000"/>
        <rFont val="Courier New"/>
        <family val="1"/>
      </rPr>
      <t>(5)</t>
    </r>
    <r>
      <rPr>
        <sz val="14"/>
        <color rgb="FF60C6C8"/>
        <rFont val="Courier New"/>
        <family val="1"/>
      </rPr>
      <t>tst_param</t>
    </r>
    <r>
      <rPr>
        <sz val="14"/>
        <color rgb="FF208FFB"/>
        <rFont val="Courier New"/>
        <family val="1"/>
      </rPr>
      <t>()</t>
    </r>
  </si>
  <si>
    <r>
      <t xml:space="preserve">      4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 xml:space="preserve">res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tensor</t>
    </r>
    <r>
      <rPr>
        <sz val="14"/>
        <color rgb="FF208FFB"/>
        <rFont val="Courier New"/>
        <family val="1"/>
      </rPr>
      <t>([</t>
    </r>
    <r>
      <rPr>
        <sz val="14"/>
        <color rgb="FF000000"/>
        <rFont val="Courier New"/>
        <family val="1"/>
      </rPr>
      <t>val</t>
    </r>
    <r>
      <rPr>
        <sz val="14"/>
        <color rgb="FF208FFB"/>
        <rFont val="Courier New"/>
        <family val="1"/>
      </rPr>
      <t>]).</t>
    </r>
    <r>
      <rPr>
        <sz val="14"/>
        <color rgb="FF000000"/>
        <rFont val="Courier New"/>
        <family val="1"/>
      </rPr>
      <t>float</t>
    </r>
    <r>
      <rPr>
        <sz val="14"/>
        <color rgb="FF208FFB"/>
        <rFont val="Courier New"/>
        <family val="1"/>
      </rPr>
      <t>()</t>
    </r>
  </si>
  <si>
    <r>
      <t xml:space="preserve">----&gt; 5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res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 xml:space="preserve">grad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tensor</t>
    </r>
    <r>
      <rPr>
        <sz val="14"/>
        <color rgb="FF208FFB"/>
        <rFont val="Courier New"/>
        <family val="1"/>
      </rPr>
      <t>([</t>
    </r>
    <r>
      <rPr>
        <sz val="14"/>
        <color rgb="FF000000"/>
        <rFont val="Courier New"/>
        <family val="1"/>
      </rPr>
      <t>val</t>
    </r>
    <r>
      <rPr>
        <sz val="14"/>
        <color rgb="FF208FFB"/>
        <rFont val="Courier New"/>
        <family val="1"/>
      </rPr>
      <t>/</t>
    </r>
    <r>
      <rPr>
        <sz val="14"/>
        <color rgb="FF60C6C8"/>
        <rFont val="Courier New"/>
        <family val="1"/>
      </rPr>
      <t>10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grad </t>
    </r>
    <r>
      <rPr>
        <sz val="14"/>
        <color rgb="FF00A250"/>
        <rFont val="Courier New"/>
        <family val="1"/>
      </rPr>
      <t>is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None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else</t>
    </r>
    <r>
      <rPr>
        <sz val="14"/>
        <color rgb="FF000000"/>
        <rFont val="Courier New"/>
        <family val="1"/>
      </rPr>
      <t xml:space="preserve"> grad</t>
    </r>
    <r>
      <rPr>
        <sz val="14"/>
        <color rgb="FF208FFB"/>
        <rFont val="Courier New"/>
        <family val="1"/>
      </rPr>
      <t>]).</t>
    </r>
    <r>
      <rPr>
        <sz val="14"/>
        <color rgb="FF000000"/>
        <rFont val="Courier New"/>
        <family val="1"/>
      </rPr>
      <t>float</t>
    </r>
    <r>
      <rPr>
        <sz val="14"/>
        <color rgb="FF208FFB"/>
        <rFont val="Courier New"/>
        <family val="1"/>
      </rPr>
      <t>()</t>
    </r>
  </si>
  <si>
    <t>&lt;function save_history at 0x13afab670&gt;</t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</si>
  <si>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/var/folders/gz/ch3n2mp51m9386sytqf97s6w0000gn/T/ipykernel_45132/2338072227.py</t>
    </r>
    <r>
      <rPr>
        <sz val="14"/>
        <color rgb="FF000000"/>
        <rFont val="Courier New"/>
        <family val="1"/>
      </rPr>
      <t>(4)</t>
    </r>
    <r>
      <rPr>
        <sz val="14"/>
        <color rgb="FF60C6C8"/>
        <rFont val="Courier New"/>
        <family val="1"/>
      </rPr>
      <t>average_grad</t>
    </r>
    <r>
      <rPr>
        <sz val="14"/>
        <color rgb="FF208FFB"/>
        <rFont val="Courier New"/>
        <family val="1"/>
      </rPr>
      <t>()</t>
    </r>
  </si>
  <si>
    <r>
      <t xml:space="preserve">      2 </t>
    </r>
    <r>
      <rPr>
        <sz val="14"/>
        <color rgb="FFE75C58"/>
        <rFont val="Courier New"/>
        <family val="1"/>
      </rPr>
      <t xml:space="preserve">    </t>
    </r>
    <r>
      <rPr>
        <sz val="14"/>
        <color rgb="FF208FFB"/>
        <rFont val="Courier New"/>
        <family val="1"/>
      </rPr>
      <t>"Keeps track of the avg grads of `p` in `state` with `mom`."</t>
    </r>
  </si>
  <si>
    <r>
      <t xml:space="preserve">----&gt; 4 </t>
    </r>
    <r>
      <rPr>
        <sz val="14"/>
        <color rgb="FFE75C58"/>
        <rFont val="Courier New"/>
        <family val="1"/>
      </rPr>
      <t xml:space="preserve">   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grad_avg </t>
    </r>
    <r>
      <rPr>
        <sz val="14"/>
        <color rgb="FF00A250"/>
        <rFont val="Courier New"/>
        <family val="1"/>
      </rPr>
      <t>is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None</t>
    </r>
    <r>
      <rPr>
        <sz val="14"/>
        <color rgb="FF208FFB"/>
        <rFont val="Courier New"/>
        <family val="1"/>
      </rPr>
      <t>:</t>
    </r>
    <r>
      <rPr>
        <sz val="14"/>
        <color rgb="FF000000"/>
        <rFont val="Courier New"/>
        <family val="1"/>
      </rPr>
      <t xml:space="preserve"> grad_avg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torch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zeros_like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p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grad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data</t>
    </r>
    <r>
      <rPr>
        <sz val="14"/>
        <color rgb="FF208FFB"/>
        <rFont val="Courier New"/>
        <family val="1"/>
      </rPr>
      <t>)</t>
    </r>
  </si>
  <si>
    <r>
      <t xml:space="preserve">      5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 xml:space="preserve">damp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</t>
    </r>
    <r>
      <rPr>
        <sz val="14"/>
        <color rgb="FF60C6C8"/>
        <rFont val="Courier New"/>
        <family val="1"/>
      </rPr>
      <t>1</t>
    </r>
    <r>
      <rPr>
        <sz val="14"/>
        <color rgb="FF208FFB"/>
        <rFont val="Courier New"/>
        <family val="1"/>
      </rPr>
      <t>-</t>
    </r>
    <r>
      <rPr>
        <sz val="14"/>
        <color rgb="FF000000"/>
        <rFont val="Courier New"/>
        <family val="1"/>
      </rPr>
      <t xml:space="preserve">mom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dampening </t>
    </r>
    <r>
      <rPr>
        <sz val="14"/>
        <color rgb="FF00A250"/>
        <rFont val="Courier New"/>
        <family val="1"/>
      </rPr>
      <t>else</t>
    </r>
    <r>
      <rPr>
        <sz val="14"/>
        <color rgb="FF000000"/>
        <rFont val="Courier New"/>
        <family val="1"/>
      </rPr>
      <t xml:space="preserve"> </t>
    </r>
    <r>
      <rPr>
        <sz val="14"/>
        <color rgb="FF60C6C8"/>
        <rFont val="Courier New"/>
        <family val="1"/>
      </rPr>
      <t>1.</t>
    </r>
  </si>
  <si>
    <r>
      <t xml:space="preserve">      6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grad_avg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mul_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mom</t>
    </r>
    <r>
      <rPr>
        <sz val="14"/>
        <color rgb="FF208FFB"/>
        <rFont val="Courier New"/>
        <family val="1"/>
      </rPr>
      <t>).</t>
    </r>
    <r>
      <rPr>
        <sz val="14"/>
        <color rgb="FF000000"/>
        <rFont val="Courier New"/>
        <family val="1"/>
      </rPr>
      <t>add_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p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grad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data</t>
    </r>
    <r>
      <rPr>
        <sz val="14"/>
        <color rgb="FF208FFB"/>
        <rFont val="Courier New"/>
        <family val="1"/>
      </rPr>
      <t>,</t>
    </r>
    <r>
      <rPr>
        <sz val="14"/>
        <color rgb="FF000000"/>
        <rFont val="Courier New"/>
        <family val="1"/>
      </rPr>
      <t xml:space="preserve"> alpha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>damp</t>
    </r>
    <r>
      <rPr>
        <sz val="14"/>
        <color rgb="FF208FFB"/>
        <rFont val="Courier New"/>
        <family val="1"/>
      </rPr>
      <t>)</t>
    </r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</si>
  <si>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/var/folders/gz/ch3n2mp51m9386sytqf97s6w0000gn/T/ipykernel_45132/2338072227.py</t>
    </r>
    <r>
      <rPr>
        <sz val="14"/>
        <color rgb="FF000000"/>
        <rFont val="Courier New"/>
        <family val="1"/>
      </rPr>
      <t>(5)</t>
    </r>
    <r>
      <rPr>
        <sz val="14"/>
        <color rgb="FF60C6C8"/>
        <rFont val="Courier New"/>
        <family val="1"/>
      </rPr>
      <t>average_grad</t>
    </r>
    <r>
      <rPr>
        <sz val="14"/>
        <color rgb="FF208FFB"/>
        <rFont val="Courier New"/>
        <family val="1"/>
      </rPr>
      <t>()</t>
    </r>
  </si>
  <si>
    <r>
      <t xml:space="preserve">      4 </t>
    </r>
    <r>
      <rPr>
        <sz val="14"/>
        <color rgb="FFE75C58"/>
        <rFont val="Courier New"/>
        <family val="1"/>
      </rPr>
      <t xml:space="preserve">   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grad_avg </t>
    </r>
    <r>
      <rPr>
        <sz val="14"/>
        <color rgb="FF00A250"/>
        <rFont val="Courier New"/>
        <family val="1"/>
      </rPr>
      <t>is</t>
    </r>
    <r>
      <rPr>
        <sz val="14"/>
        <color rgb="FF000000"/>
        <rFont val="Courier New"/>
        <family val="1"/>
      </rPr>
      <t xml:space="preserve"> </t>
    </r>
    <r>
      <rPr>
        <sz val="14"/>
        <color rgb="FF00A250"/>
        <rFont val="Courier New"/>
        <family val="1"/>
      </rPr>
      <t>None</t>
    </r>
    <r>
      <rPr>
        <sz val="14"/>
        <color rgb="FF208FFB"/>
        <rFont val="Courier New"/>
        <family val="1"/>
      </rPr>
      <t>:</t>
    </r>
    <r>
      <rPr>
        <sz val="14"/>
        <color rgb="FF000000"/>
        <rFont val="Courier New"/>
        <family val="1"/>
      </rPr>
      <t xml:space="preserve"> grad_avg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torch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zeros_like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p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grad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data</t>
    </r>
    <r>
      <rPr>
        <sz val="14"/>
        <color rgb="FF208FFB"/>
        <rFont val="Courier New"/>
        <family val="1"/>
      </rPr>
      <t>)</t>
    </r>
  </si>
  <si>
    <r>
      <t xml:space="preserve">----&gt; 5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 xml:space="preserve">damp 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 xml:space="preserve"> </t>
    </r>
    <r>
      <rPr>
        <sz val="14"/>
        <color rgb="FF60C6C8"/>
        <rFont val="Courier New"/>
        <family val="1"/>
      </rPr>
      <t>1</t>
    </r>
    <r>
      <rPr>
        <sz val="14"/>
        <color rgb="FF208FFB"/>
        <rFont val="Courier New"/>
        <family val="1"/>
      </rPr>
      <t>-</t>
    </r>
    <r>
      <rPr>
        <sz val="14"/>
        <color rgb="FF000000"/>
        <rFont val="Courier New"/>
        <family val="1"/>
      </rPr>
      <t xml:space="preserve">mom </t>
    </r>
    <r>
      <rPr>
        <sz val="14"/>
        <color rgb="FF00A250"/>
        <rFont val="Courier New"/>
        <family val="1"/>
      </rPr>
      <t>if</t>
    </r>
    <r>
      <rPr>
        <sz val="14"/>
        <color rgb="FF000000"/>
        <rFont val="Courier New"/>
        <family val="1"/>
      </rPr>
      <t xml:space="preserve"> dampening </t>
    </r>
    <r>
      <rPr>
        <sz val="14"/>
        <color rgb="FF00A250"/>
        <rFont val="Courier New"/>
        <family val="1"/>
      </rPr>
      <t>else</t>
    </r>
    <r>
      <rPr>
        <sz val="14"/>
        <color rgb="FF000000"/>
        <rFont val="Courier New"/>
        <family val="1"/>
      </rPr>
      <t xml:space="preserve"> </t>
    </r>
    <r>
      <rPr>
        <sz val="14"/>
        <color rgb="FF60C6C8"/>
        <rFont val="Courier New"/>
        <family val="1"/>
      </rPr>
      <t>1.</t>
    </r>
  </si>
  <si>
    <r>
      <t xml:space="preserve">      7 </t>
    </r>
    <r>
      <rPr>
        <sz val="14"/>
        <color rgb="FFE75C58"/>
        <rFont val="Courier New"/>
        <family val="1"/>
      </rPr>
      <t xml:space="preserve">    </t>
    </r>
    <r>
      <rPr>
        <sz val="14"/>
        <color rgb="FF00A250"/>
        <rFont val="Courier New"/>
        <family val="1"/>
      </rPr>
      <t>return</t>
    </r>
    <r>
      <rPr>
        <sz val="14"/>
        <color rgb="FF000000"/>
        <rFont val="Courier New"/>
        <family val="1"/>
      </rPr>
      <t xml:space="preserve"> </t>
    </r>
    <r>
      <rPr>
        <sz val="14"/>
        <color rgb="FF208FFB"/>
        <rFont val="Courier New"/>
        <family val="1"/>
      </rPr>
      <t>{'grad_avg':</t>
    </r>
    <r>
      <rPr>
        <sz val="14"/>
        <color rgb="FF000000"/>
        <rFont val="Courier New"/>
        <family val="1"/>
      </rPr>
      <t xml:space="preserve"> grad_avg</t>
    </r>
    <r>
      <rPr>
        <sz val="14"/>
        <color rgb="FF208FFB"/>
        <rFont val="Courier New"/>
        <family val="1"/>
      </rPr>
      <t>}</t>
    </r>
  </si>
  <si>
    <t>grad_avg = tensor([[0., 0., 0.]])</t>
  </si>
  <si>
    <t>ipdb&gt; pp "damp must be 1. here"</t>
  </si>
  <si>
    <t>'damp must be 1. here'</t>
  </si>
  <si>
    <r>
      <t xml:space="preserve">&gt; </t>
    </r>
    <r>
      <rPr>
        <sz val="14"/>
        <color rgb="FF00A250"/>
        <rFont val="Courier New"/>
        <family val="1"/>
      </rPr>
      <t>/var/folders/gz/ch3n2mp51m9386sytqf97s6w0000gn/T/ipykernel_45132/2338072227.py</t>
    </r>
    <r>
      <rPr>
        <sz val="14"/>
        <color rgb="FF000000"/>
        <rFont val="Courier New"/>
        <family val="1"/>
      </rPr>
      <t>(6)</t>
    </r>
    <r>
      <rPr>
        <sz val="14"/>
        <color rgb="FF60C6C8"/>
        <rFont val="Courier New"/>
        <family val="1"/>
      </rPr>
      <t>average_grad</t>
    </r>
    <r>
      <rPr>
        <sz val="14"/>
        <color rgb="FF208FFB"/>
        <rFont val="Courier New"/>
        <family val="1"/>
      </rPr>
      <t>()</t>
    </r>
  </si>
  <si>
    <r>
      <t xml:space="preserve">----&gt; 6 </t>
    </r>
    <r>
      <rPr>
        <sz val="14"/>
        <color rgb="FFE75C58"/>
        <rFont val="Courier New"/>
        <family val="1"/>
      </rPr>
      <t xml:space="preserve">    </t>
    </r>
    <r>
      <rPr>
        <sz val="14"/>
        <color rgb="FF000000"/>
        <rFont val="Courier New"/>
        <family val="1"/>
      </rPr>
      <t>grad_avg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mul_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mom</t>
    </r>
    <r>
      <rPr>
        <sz val="14"/>
        <color rgb="FF208FFB"/>
        <rFont val="Courier New"/>
        <family val="1"/>
      </rPr>
      <t>).</t>
    </r>
    <r>
      <rPr>
        <sz val="14"/>
        <color rgb="FF000000"/>
        <rFont val="Courier New"/>
        <family val="1"/>
      </rPr>
      <t>add_</t>
    </r>
    <r>
      <rPr>
        <sz val="14"/>
        <color rgb="FF208FFB"/>
        <rFont val="Courier New"/>
        <family val="1"/>
      </rPr>
      <t>(</t>
    </r>
    <r>
      <rPr>
        <sz val="14"/>
        <color rgb="FF000000"/>
        <rFont val="Courier New"/>
        <family val="1"/>
      </rPr>
      <t>p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grad</t>
    </r>
    <r>
      <rPr>
        <sz val="14"/>
        <color rgb="FF208FFB"/>
        <rFont val="Courier New"/>
        <family val="1"/>
      </rPr>
      <t>.</t>
    </r>
    <r>
      <rPr>
        <sz val="14"/>
        <color rgb="FF000000"/>
        <rFont val="Courier New"/>
        <family val="1"/>
      </rPr>
      <t>data</t>
    </r>
    <r>
      <rPr>
        <sz val="14"/>
        <color rgb="FF208FFB"/>
        <rFont val="Courier New"/>
        <family val="1"/>
      </rPr>
      <t>,</t>
    </r>
    <r>
      <rPr>
        <sz val="14"/>
        <color rgb="FF000000"/>
        <rFont val="Courier New"/>
        <family val="1"/>
      </rPr>
      <t xml:space="preserve"> alpha</t>
    </r>
    <r>
      <rPr>
        <sz val="14"/>
        <color rgb="FF208FFB"/>
        <rFont val="Courier New"/>
        <family val="1"/>
      </rPr>
      <t>=</t>
    </r>
    <r>
      <rPr>
        <sz val="14"/>
        <color rgb="FF000000"/>
        <rFont val="Courier New"/>
        <family val="1"/>
      </rPr>
      <t>damp</t>
    </r>
    <r>
      <rPr>
        <sz val="14"/>
        <color rgb="FF208FFB"/>
        <rFont val="Courier New"/>
        <family val="1"/>
      </rPr>
      <t>)</t>
    </r>
  </si>
  <si>
    <t>ipdb&gt; damp</t>
  </si>
  <si>
    <t>ipdb&gt; print("grad_val must be: ", grad_avg.mul(mom).add(p.grad.data, alpha=damp))</t>
  </si>
  <si>
    <t>grad_val must be:  tensor([[4., 5., 6.]])</t>
  </si>
  <si>
    <t>p</t>
  </si>
  <si>
    <t>Inputs or parameters</t>
  </si>
  <si>
    <t>LAMBDA(p.grad.data,mom,dampening,grad_avg,A97#)</t>
  </si>
  <si>
    <t>average_grad_1</t>
  </si>
  <si>
    <t>average_grad_2</t>
  </si>
  <si>
    <t>p.grad</t>
  </si>
  <si>
    <t>lambda</t>
  </si>
  <si>
    <t>average_grad_3</t>
  </si>
  <si>
    <t>average_grad_4</t>
  </si>
  <si>
    <t>Implementing tst_param</t>
  </si>
  <si>
    <t>Implementing average_grad</t>
  </si>
  <si>
    <t>Check State</t>
  </si>
  <si>
    <t>Make it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</si>
</sst>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rgb="FF00A250"/>
      <name val="Courier New"/>
      <family val="1"/>
    </font>
    <font>
      <sz val="14"/>
      <color rgb="FF60C6C8"/>
      <name val="Courier New"/>
      <family val="1"/>
    </font>
    <font>
      <sz val="14"/>
      <color rgb="FF208FFB"/>
      <name val="Courier New"/>
      <family val="1"/>
    </font>
    <font>
      <sz val="14"/>
      <color rgb="FFE75C58"/>
      <name val="Courier New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double">
        <color theme="9"/>
      </left>
      <right style="double">
        <color theme="9"/>
      </right>
      <top style="double">
        <color theme="9"/>
      </top>
      <bottom/>
      <diagonal/>
    </border>
    <border>
      <left style="double">
        <color theme="9"/>
      </left>
      <right style="double">
        <color theme="9"/>
      </right>
      <top/>
      <bottom/>
      <diagonal/>
    </border>
    <border>
      <left style="double">
        <color theme="9"/>
      </left>
      <right style="double">
        <color theme="9"/>
      </right>
      <top/>
      <bottom style="double">
        <color theme="9"/>
      </bottom>
      <diagonal/>
    </border>
    <border>
      <left style="thick">
        <color theme="5" tint="0.59996337778862885"/>
      </left>
      <right/>
      <top style="thick">
        <color theme="5" tint="0.59996337778862885"/>
      </top>
      <bottom/>
      <diagonal/>
    </border>
    <border>
      <left/>
      <right/>
      <top style="thick">
        <color theme="5" tint="0.59996337778862885"/>
      </top>
      <bottom/>
      <diagonal/>
    </border>
    <border>
      <left/>
      <right style="thick">
        <color theme="5" tint="0.59996337778862885"/>
      </right>
      <top style="thick">
        <color theme="5" tint="0.59996337778862885"/>
      </top>
      <bottom/>
      <diagonal/>
    </border>
    <border>
      <left style="thick">
        <color theme="5" tint="0.59996337778862885"/>
      </left>
      <right/>
      <top/>
      <bottom/>
      <diagonal/>
    </border>
    <border>
      <left/>
      <right style="thick">
        <color theme="5" tint="0.59996337778862885"/>
      </right>
      <top/>
      <bottom/>
      <diagonal/>
    </border>
    <border>
      <left style="thick">
        <color theme="5" tint="0.59996337778862885"/>
      </left>
      <right/>
      <top/>
      <bottom style="thick">
        <color theme="5" tint="0.59996337778862885"/>
      </bottom>
      <diagonal/>
    </border>
    <border>
      <left/>
      <right/>
      <top/>
      <bottom style="thick">
        <color theme="5" tint="0.59996337778862885"/>
      </bottom>
      <diagonal/>
    </border>
    <border>
      <left/>
      <right style="thick">
        <color theme="5" tint="0.59996337778862885"/>
      </right>
      <top/>
      <bottom style="thick">
        <color theme="5" tint="0.59996337778862885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0" fillId="2" borderId="3" xfId="0" applyFill="1" applyBorder="1"/>
    <xf numFmtId="0" fontId="0" fillId="3" borderId="0" xfId="0" applyFill="1"/>
    <xf numFmtId="2" fontId="0" fillId="0" borderId="0" xfId="0" applyNumberFormat="1" applyBorder="1"/>
    <xf numFmtId="0" fontId="0" fillId="4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2" fontId="8" fillId="0" borderId="0" xfId="0" applyNumberFormat="1" applyFont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88900</xdr:colOff>
          <xdr:row>45</xdr:row>
          <xdr:rowOff>38100</xdr:rowOff>
        </xdr:from>
        <xdr:to>
          <xdr:col>3</xdr:col>
          <xdr:colOff>1104900</xdr:colOff>
          <xdr:row>46</xdr:row>
          <xdr:rowOff>0</xdr:rowOff>
        </xdr:to>
        <xdr:sp macro="" textlink="">
          <xdr:nvSpPr>
            <xdr:cNvPr id="1033" name="Button 9" descr="copy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41B3804-A844-6582-5828-0F1F8B488F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copy from last</a:t>
              </a:r>
            </a:p>
            <a:p>
              <a:pPr algn="ctr" rtl="0">
                <a:defRPr sz="1000"/>
              </a:pPr>
              <a:endParaRPr lang="en-US" sz="12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Macro1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3F99-ABC3-004C-9DF8-C1EA3E3832D1}">
  <sheetPr codeName="Sheet1"/>
  <dimension ref="A1:G111"/>
  <sheetViews>
    <sheetView tabSelected="1" topLeftCell="A32" workbookViewId="0">
      <selection activeCell="C50" sqref="C50"/>
    </sheetView>
  </sheetViews>
  <sheetFormatPr baseColWidth="10" defaultRowHeight="16" x14ac:dyDescent="0.2"/>
  <cols>
    <col min="1" max="1" width="24.5" customWidth="1"/>
    <col min="2" max="2" width="16.83203125" customWidth="1"/>
    <col min="3" max="3" width="15" customWidth="1"/>
    <col min="4" max="4" width="16" customWidth="1"/>
    <col min="5" max="5" width="19.33203125" customWidth="1"/>
    <col min="6" max="6" width="17.6640625" customWidth="1"/>
    <col min="7" max="7" width="126.1640625" style="2" customWidth="1"/>
  </cols>
  <sheetData>
    <row r="1" spans="1:7" ht="17" thickBot="1" x14ac:dyDescent="0.25">
      <c r="A1" s="8" t="s">
        <v>76</v>
      </c>
    </row>
    <row r="2" spans="1:7" ht="17" thickTop="1" x14ac:dyDescent="0.2">
      <c r="A2" t="s">
        <v>13</v>
      </c>
      <c r="B2" t="s">
        <v>14</v>
      </c>
      <c r="G2" s="3" t="s">
        <v>7</v>
      </c>
    </row>
    <row r="3" spans="1:7" x14ac:dyDescent="0.2">
      <c r="A3" s="1">
        <v>1</v>
      </c>
      <c r="B3" s="1">
        <v>4</v>
      </c>
      <c r="G3" s="4" t="s">
        <v>8</v>
      </c>
    </row>
    <row r="4" spans="1:7" x14ac:dyDescent="0.2">
      <c r="A4" s="1">
        <v>2</v>
      </c>
      <c r="B4" s="1">
        <v>5</v>
      </c>
      <c r="G4" s="4" t="s">
        <v>9</v>
      </c>
    </row>
    <row r="5" spans="1:7" x14ac:dyDescent="0.2">
      <c r="A5" s="1">
        <v>3</v>
      </c>
      <c r="B5" s="1">
        <v>6</v>
      </c>
      <c r="G5" s="4" t="s">
        <v>10</v>
      </c>
    </row>
    <row r="6" spans="1:7" x14ac:dyDescent="0.2">
      <c r="G6" s="4" t="s">
        <v>11</v>
      </c>
    </row>
    <row r="7" spans="1:7" x14ac:dyDescent="0.2">
      <c r="A7" t="s">
        <v>15</v>
      </c>
      <c r="B7" t="s">
        <v>16</v>
      </c>
      <c r="G7" s="4" t="s">
        <v>12</v>
      </c>
    </row>
    <row r="8" spans="1:7" x14ac:dyDescent="0.2">
      <c r="A8" s="1"/>
      <c r="B8" s="1"/>
      <c r="G8" s="4"/>
    </row>
    <row r="9" spans="1:7" x14ac:dyDescent="0.2">
      <c r="A9" s="1"/>
      <c r="B9" s="1"/>
      <c r="G9" s="4"/>
    </row>
    <row r="10" spans="1:7" ht="19" x14ac:dyDescent="0.25">
      <c r="A10" s="1"/>
      <c r="B10" s="1"/>
      <c r="G10" s="5" t="s">
        <v>33</v>
      </c>
    </row>
    <row r="11" spans="1:7" ht="19" x14ac:dyDescent="0.25">
      <c r="G11" s="5" t="s">
        <v>34</v>
      </c>
    </row>
    <row r="12" spans="1:7" ht="19" x14ac:dyDescent="0.25">
      <c r="A12" t="s">
        <v>17</v>
      </c>
      <c r="B12" t="s">
        <v>18</v>
      </c>
      <c r="G12" s="6" t="s">
        <v>35</v>
      </c>
    </row>
    <row r="13" spans="1:7" ht="19" x14ac:dyDescent="0.25">
      <c r="A13" s="1"/>
      <c r="B13" s="1"/>
      <c r="G13" s="6" t="s">
        <v>36</v>
      </c>
    </row>
    <row r="14" spans="1:7" ht="19" x14ac:dyDescent="0.25">
      <c r="A14" s="1"/>
      <c r="B14" s="1"/>
      <c r="G14" s="6" t="s">
        <v>37</v>
      </c>
    </row>
    <row r="15" spans="1:7" ht="19" x14ac:dyDescent="0.25">
      <c r="A15" s="1"/>
      <c r="B15" s="1"/>
      <c r="G15" s="6" t="s">
        <v>38</v>
      </c>
    </row>
    <row r="16" spans="1:7" ht="19" x14ac:dyDescent="0.25">
      <c r="G16" s="6" t="s">
        <v>39</v>
      </c>
    </row>
    <row r="17" spans="7:7" x14ac:dyDescent="0.2">
      <c r="G17" s="4"/>
    </row>
    <row r="18" spans="7:7" ht="19" x14ac:dyDescent="0.25">
      <c r="G18" s="5" t="s">
        <v>40</v>
      </c>
    </row>
    <row r="19" spans="7:7" ht="19" x14ac:dyDescent="0.25">
      <c r="G19" s="5" t="s">
        <v>41</v>
      </c>
    </row>
    <row r="20" spans="7:7" ht="19" x14ac:dyDescent="0.25">
      <c r="G20" s="5" t="s">
        <v>42</v>
      </c>
    </row>
    <row r="21" spans="7:7" ht="19" x14ac:dyDescent="0.25">
      <c r="G21" s="5" t="s">
        <v>3</v>
      </c>
    </row>
    <row r="22" spans="7:7" ht="19" x14ac:dyDescent="0.25">
      <c r="G22" s="5" t="s">
        <v>43</v>
      </c>
    </row>
    <row r="23" spans="7:7" ht="19" x14ac:dyDescent="0.25">
      <c r="G23" s="5" t="s">
        <v>4</v>
      </c>
    </row>
    <row r="24" spans="7:7" ht="19" x14ac:dyDescent="0.25">
      <c r="G24" s="5" t="s">
        <v>44</v>
      </c>
    </row>
    <row r="25" spans="7:7" ht="19" x14ac:dyDescent="0.25">
      <c r="G25" s="5" t="s">
        <v>5</v>
      </c>
    </row>
    <row r="26" spans="7:7" ht="19" x14ac:dyDescent="0.25">
      <c r="G26" s="5" t="s">
        <v>45</v>
      </c>
    </row>
    <row r="27" spans="7:7" ht="19" x14ac:dyDescent="0.25">
      <c r="G27" s="5" t="s">
        <v>46</v>
      </c>
    </row>
    <row r="28" spans="7:7" ht="19" x14ac:dyDescent="0.25">
      <c r="G28" s="6" t="s">
        <v>35</v>
      </c>
    </row>
    <row r="29" spans="7:7" ht="19" x14ac:dyDescent="0.25">
      <c r="G29" s="6" t="s">
        <v>36</v>
      </c>
    </row>
    <row r="30" spans="7:7" ht="19" x14ac:dyDescent="0.25">
      <c r="G30" s="6" t="s">
        <v>47</v>
      </c>
    </row>
    <row r="31" spans="7:7" ht="19" x14ac:dyDescent="0.25">
      <c r="G31" s="6" t="s">
        <v>48</v>
      </c>
    </row>
    <row r="32" spans="7:7" ht="19" x14ac:dyDescent="0.25">
      <c r="G32" s="6" t="s">
        <v>39</v>
      </c>
    </row>
    <row r="33" spans="1:7" x14ac:dyDescent="0.2">
      <c r="G33" s="4"/>
    </row>
    <row r="34" spans="1:7" ht="19" x14ac:dyDescent="0.25">
      <c r="G34" s="5" t="s">
        <v>0</v>
      </c>
    </row>
    <row r="35" spans="1:7" ht="19" x14ac:dyDescent="0.25">
      <c r="G35" s="5" t="s">
        <v>1</v>
      </c>
    </row>
    <row r="36" spans="1:7" ht="19" x14ac:dyDescent="0.25">
      <c r="G36" s="5" t="s">
        <v>2</v>
      </c>
    </row>
    <row r="37" spans="1:7" x14ac:dyDescent="0.2">
      <c r="G37" s="4"/>
    </row>
    <row r="38" spans="1:7" x14ac:dyDescent="0.2">
      <c r="G38" s="4"/>
    </row>
    <row r="39" spans="1:7" x14ac:dyDescent="0.2">
      <c r="G39" s="4" t="s">
        <v>69</v>
      </c>
    </row>
    <row r="40" spans="1:7" x14ac:dyDescent="0.2">
      <c r="A40" s="8" t="s">
        <v>77</v>
      </c>
      <c r="G40" s="4"/>
    </row>
    <row r="41" spans="1:7" ht="17" thickBot="1" x14ac:dyDescent="0.25">
      <c r="A41" s="10" t="s">
        <v>68</v>
      </c>
      <c r="G41" s="4"/>
    </row>
    <row r="42" spans="1:7" ht="20" thickTop="1" x14ac:dyDescent="0.25">
      <c r="A42" s="11" t="s">
        <v>67</v>
      </c>
      <c r="B42" s="12" t="s">
        <v>72</v>
      </c>
      <c r="C42" s="12"/>
      <c r="D42" s="13"/>
      <c r="G42" s="5" t="s">
        <v>49</v>
      </c>
    </row>
    <row r="43" spans="1:7" ht="19" x14ac:dyDescent="0.25">
      <c r="A43" s="14" cm="1">
        <f t="array" ref="A43:A45">A3:A5</f>
        <v>1</v>
      </c>
      <c r="B43" s="9" cm="1">
        <f t="array" ref="B43:B45">B3:B5</f>
        <v>4</v>
      </c>
      <c r="C43" s="2"/>
      <c r="D43" s="15"/>
      <c r="F43" s="1"/>
      <c r="G43" s="5" t="s">
        <v>50</v>
      </c>
    </row>
    <row r="44" spans="1:7" ht="19" x14ac:dyDescent="0.25">
      <c r="A44" s="14">
        <v>2</v>
      </c>
      <c r="B44" s="9">
        <v>5</v>
      </c>
      <c r="C44" s="2"/>
      <c r="D44" s="15"/>
      <c r="F44" s="1"/>
      <c r="G44" s="6" t="s">
        <v>51</v>
      </c>
    </row>
    <row r="45" spans="1:7" ht="19" x14ac:dyDescent="0.25">
      <c r="A45" s="14">
        <v>3</v>
      </c>
      <c r="B45" s="9">
        <v>6</v>
      </c>
      <c r="C45" s="2"/>
      <c r="D45" s="15"/>
      <c r="F45" s="1"/>
      <c r="G45" s="6" t="s">
        <v>36</v>
      </c>
    </row>
    <row r="46" spans="1:7" ht="19" x14ac:dyDescent="0.25">
      <c r="A46" s="16"/>
      <c r="B46" s="9">
        <v>7</v>
      </c>
      <c r="C46" s="2"/>
      <c r="D46" s="15"/>
      <c r="G46" s="6" t="s">
        <v>52</v>
      </c>
    </row>
    <row r="47" spans="1:7" ht="19" x14ac:dyDescent="0.25">
      <c r="A47" s="16" t="s">
        <v>28</v>
      </c>
      <c r="B47" s="2" t="s">
        <v>29</v>
      </c>
      <c r="C47" s="2" t="s">
        <v>30</v>
      </c>
      <c r="D47" s="15" t="s">
        <v>31</v>
      </c>
      <c r="E47" s="20"/>
      <c r="G47" s="6" t="s">
        <v>53</v>
      </c>
    </row>
    <row r="48" spans="1:7" ht="19" x14ac:dyDescent="0.25">
      <c r="A48" s="16">
        <v>0.9</v>
      </c>
      <c r="B48" s="2" t="b">
        <v>1</v>
      </c>
      <c r="C48" s="1" t="s">
        <v>78</v>
      </c>
      <c r="D48" s="21">
        <v>0.39999999999999991</v>
      </c>
      <c r="G48" s="6" t="s">
        <v>54</v>
      </c>
    </row>
    <row r="49" spans="1:7" x14ac:dyDescent="0.2">
      <c r="A49" s="16"/>
      <c r="B49" s="2"/>
      <c r="C49" s="1"/>
      <c r="D49" s="21">
        <v>0.49999999999999989</v>
      </c>
      <c r="G49" s="4"/>
    </row>
    <row r="50" spans="1:7" ht="19" x14ac:dyDescent="0.25">
      <c r="A50" s="16"/>
      <c r="B50" s="2"/>
      <c r="C50" s="1"/>
      <c r="D50" s="21">
        <v>0.59999999999999987</v>
      </c>
      <c r="G50" s="5" t="s">
        <v>0</v>
      </c>
    </row>
    <row r="51" spans="1:7" ht="19" x14ac:dyDescent="0.25">
      <c r="A51" s="16"/>
      <c r="B51" s="2"/>
      <c r="C51" s="2"/>
      <c r="D51" s="22">
        <v>0.69999999999999984</v>
      </c>
      <c r="G51" s="5" t="s">
        <v>19</v>
      </c>
    </row>
    <row r="52" spans="1:7" ht="19" x14ac:dyDescent="0.25">
      <c r="A52" s="16"/>
      <c r="B52" s="2"/>
      <c r="C52" s="2"/>
      <c r="D52" s="15"/>
      <c r="G52" s="5" t="s">
        <v>20</v>
      </c>
    </row>
    <row r="53" spans="1:7" ht="19" x14ac:dyDescent="0.25">
      <c r="A53" s="16"/>
      <c r="B53" s="2"/>
      <c r="C53" s="2"/>
      <c r="D53" s="15"/>
      <c r="G53" s="5" t="s">
        <v>21</v>
      </c>
    </row>
    <row r="54" spans="1:7" ht="19" x14ac:dyDescent="0.25">
      <c r="A54" s="16"/>
      <c r="B54" s="2"/>
      <c r="C54" s="2"/>
      <c r="D54" s="15"/>
      <c r="G54" s="5" t="s">
        <v>22</v>
      </c>
    </row>
    <row r="55" spans="1:7" ht="19" x14ac:dyDescent="0.25">
      <c r="A55" s="16"/>
      <c r="B55" s="2"/>
      <c r="C55" s="2"/>
      <c r="D55" s="15"/>
      <c r="G55" s="5" t="s">
        <v>23</v>
      </c>
    </row>
    <row r="56" spans="1:7" ht="20" thickBot="1" x14ac:dyDescent="0.3">
      <c r="A56" s="17"/>
      <c r="B56" s="18"/>
      <c r="C56" s="18"/>
      <c r="D56" s="19"/>
      <c r="G56" s="5" t="s">
        <v>26</v>
      </c>
    </row>
    <row r="57" spans="1:7" ht="20" thickTop="1" x14ac:dyDescent="0.25">
      <c r="G57" s="5" t="s">
        <v>27</v>
      </c>
    </row>
    <row r="58" spans="1:7" ht="19" x14ac:dyDescent="0.25">
      <c r="G58" s="5" t="s">
        <v>25</v>
      </c>
    </row>
    <row r="59" spans="1:7" ht="19" x14ac:dyDescent="0.25">
      <c r="G59" s="5" t="s">
        <v>45</v>
      </c>
    </row>
    <row r="60" spans="1:7" ht="19" x14ac:dyDescent="0.25">
      <c r="C60" t="s">
        <v>73</v>
      </c>
      <c r="D60" t="s">
        <v>73</v>
      </c>
      <c r="G60" s="5" t="s">
        <v>55</v>
      </c>
    </row>
    <row r="61" spans="1:7" ht="19" x14ac:dyDescent="0.25">
      <c r="A61" t="s">
        <v>30</v>
      </c>
      <c r="C61" t="s">
        <v>70</v>
      </c>
      <c r="D61" t="s">
        <v>71</v>
      </c>
      <c r="G61" s="6" t="s">
        <v>36</v>
      </c>
    </row>
    <row r="62" spans="1:7" ht="19" x14ac:dyDescent="0.25">
      <c r="A62" cm="1">
        <f t="array" aca="1" ref="A62:A64" ca="1">IF(C48="None",_xlfn.RANDARRAY(ROWS(p.grad),1,,,FALSE)*0, D48:D50)</f>
        <v>0.39999999999999991</v>
      </c>
      <c r="C62" cm="1">
        <f t="array" ref="C62:C65">_xlfn.LAMBDA(_xlpm.p,_xlpm.m,_xlpm.d,_xlpm.g,
IF(_xlpm.d=FALSE, _xlpm.p*_xlpm.m, _xlpm.p*0)
)(p.grad,A48,B48,C48)</f>
        <v>0</v>
      </c>
      <c r="D62" s="1" cm="1">
        <f t="array" ref="D62:D65">_xlfn.LAMBDA(_xlpm.p,_xlpm.m,_xlpm.d,_xlpm.g,_xlpm.s, IF(_xlpm.g="None",_xlpm.p*0,_xlpm.s))(p.grad,A48,B48,C48,grad_ini)</f>
        <v>0.39999999999999991</v>
      </c>
      <c r="G62" s="6" t="s">
        <v>56</v>
      </c>
    </row>
    <row r="63" spans="1:7" ht="19" x14ac:dyDescent="0.25">
      <c r="A63">
        <f ca="1"/>
        <v>0.49999999999999989</v>
      </c>
      <c r="C63">
        <v>0</v>
      </c>
      <c r="D63" s="1">
        <v>0.49999999999999989</v>
      </c>
      <c r="G63" s="6" t="s">
        <v>57</v>
      </c>
    </row>
    <row r="64" spans="1:7" ht="19" x14ac:dyDescent="0.25">
      <c r="A64">
        <f ca="1"/>
        <v>0.59999999999999987</v>
      </c>
      <c r="C64">
        <v>0</v>
      </c>
      <c r="D64" s="1">
        <v>0.59999999999999987</v>
      </c>
      <c r="G64" s="6" t="s">
        <v>54</v>
      </c>
    </row>
    <row r="65" spans="1:7" ht="19" x14ac:dyDescent="0.25">
      <c r="C65">
        <v>0</v>
      </c>
      <c r="D65">
        <v>0.69999999999999984</v>
      </c>
      <c r="G65" s="6" t="s">
        <v>58</v>
      </c>
    </row>
    <row r="66" spans="1:7" x14ac:dyDescent="0.2">
      <c r="G66" s="4"/>
    </row>
    <row r="67" spans="1:7" ht="19" x14ac:dyDescent="0.25">
      <c r="G67" s="5" t="s">
        <v>0</v>
      </c>
    </row>
    <row r="68" spans="1:7" ht="19" x14ac:dyDescent="0.25">
      <c r="G68" s="5" t="s">
        <v>19</v>
      </c>
    </row>
    <row r="69" spans="1:7" ht="19" x14ac:dyDescent="0.25">
      <c r="G69" s="5" t="s">
        <v>20</v>
      </c>
    </row>
    <row r="70" spans="1:7" ht="19" x14ac:dyDescent="0.25">
      <c r="G70" s="5" t="s">
        <v>21</v>
      </c>
    </row>
    <row r="71" spans="1:7" ht="19" x14ac:dyDescent="0.25">
      <c r="G71" s="5" t="s">
        <v>59</v>
      </c>
    </row>
    <row r="72" spans="1:7" ht="19" x14ac:dyDescent="0.25">
      <c r="G72" s="5" t="s">
        <v>23</v>
      </c>
    </row>
    <row r="73" spans="1:7" ht="19" x14ac:dyDescent="0.25">
      <c r="G73" s="5" t="s">
        <v>60</v>
      </c>
    </row>
    <row r="74" spans="1:7" ht="19" x14ac:dyDescent="0.25">
      <c r="G74" s="5" t="s">
        <v>61</v>
      </c>
    </row>
    <row r="75" spans="1:7" ht="19" x14ac:dyDescent="0.25">
      <c r="G75" s="5" t="s">
        <v>45</v>
      </c>
    </row>
    <row r="76" spans="1:7" ht="19" x14ac:dyDescent="0.25">
      <c r="G76" s="5" t="s">
        <v>62</v>
      </c>
    </row>
    <row r="77" spans="1:7" ht="19" x14ac:dyDescent="0.25">
      <c r="C77" t="s">
        <v>73</v>
      </c>
      <c r="G77" s="6" t="s">
        <v>56</v>
      </c>
    </row>
    <row r="78" spans="1:7" ht="19" x14ac:dyDescent="0.25">
      <c r="A78" s="1" t="s">
        <v>32</v>
      </c>
      <c r="C78" t="s">
        <v>74</v>
      </c>
      <c r="G78" s="6" t="s">
        <v>53</v>
      </c>
    </row>
    <row r="79" spans="1:7" ht="19" x14ac:dyDescent="0.25">
      <c r="A79" s="1">
        <f>IF(B48=TRUE, 1-A48, 1)</f>
        <v>9.9999999999999978E-2</v>
      </c>
      <c r="C79" s="1" cm="1">
        <f t="array" ref="C79:C82">_xlfn.LAMBDA(_xlpm.p,_xlpm.m,_xlpm.d,_xlpm.g,_xlpm.s, _xlfn.LET(_xlpm.damp, IF(_xlpm.d=TRUE,1-_xlpm.m,1),IF(_xlpm.g="None",_xlpm.p*0,_xlpm.s)))(p.grad,A48,B48,C48,grad_ini)</f>
        <v>0.39999999999999991</v>
      </c>
      <c r="G79" s="6" t="s">
        <v>63</v>
      </c>
    </row>
    <row r="80" spans="1:7" ht="19" x14ac:dyDescent="0.25">
      <c r="A80" s="1"/>
      <c r="C80" s="1">
        <v>0.49999999999999989</v>
      </c>
      <c r="G80" s="6" t="s">
        <v>58</v>
      </c>
    </row>
    <row r="81" spans="3:7" ht="19" x14ac:dyDescent="0.25">
      <c r="C81" s="1">
        <v>0.59999999999999987</v>
      </c>
      <c r="G81" s="6">
        <v>8</v>
      </c>
    </row>
    <row r="82" spans="3:7" x14ac:dyDescent="0.2">
      <c r="C82">
        <v>0.69999999999999984</v>
      </c>
      <c r="G82" s="4"/>
    </row>
    <row r="83" spans="3:7" ht="19" x14ac:dyDescent="0.25">
      <c r="G83" s="5" t="s">
        <v>0</v>
      </c>
    </row>
    <row r="84" spans="3:7" ht="19" x14ac:dyDescent="0.25">
      <c r="G84" s="5" t="s">
        <v>19</v>
      </c>
    </row>
    <row r="85" spans="3:7" ht="19" x14ac:dyDescent="0.25">
      <c r="G85" s="5" t="s">
        <v>20</v>
      </c>
    </row>
    <row r="86" spans="3:7" ht="19" x14ac:dyDescent="0.25">
      <c r="G86" s="5" t="s">
        <v>21</v>
      </c>
    </row>
    <row r="87" spans="3:7" ht="19" x14ac:dyDescent="0.25">
      <c r="G87" s="5" t="s">
        <v>59</v>
      </c>
    </row>
    <row r="88" spans="3:7" ht="19" x14ac:dyDescent="0.25">
      <c r="G88" s="5" t="s">
        <v>23</v>
      </c>
    </row>
    <row r="89" spans="3:7" ht="19" x14ac:dyDescent="0.25">
      <c r="G89" s="5"/>
    </row>
    <row r="90" spans="3:7" ht="19" x14ac:dyDescent="0.25">
      <c r="G90" s="5"/>
    </row>
    <row r="91" spans="3:7" ht="19" x14ac:dyDescent="0.25">
      <c r="G91" s="5" t="s">
        <v>24</v>
      </c>
    </row>
    <row r="92" spans="3:7" ht="19" x14ac:dyDescent="0.25">
      <c r="G92" s="5" t="s">
        <v>6</v>
      </c>
    </row>
    <row r="93" spans="3:7" ht="19" x14ac:dyDescent="0.25">
      <c r="G93" s="5" t="s">
        <v>64</v>
      </c>
    </row>
    <row r="94" spans="3:7" ht="19" x14ac:dyDescent="0.25">
      <c r="G94" s="5">
        <v>1</v>
      </c>
    </row>
    <row r="95" spans="3:7" ht="19" x14ac:dyDescent="0.25">
      <c r="G95" s="5"/>
    </row>
    <row r="96" spans="3:7" ht="19" x14ac:dyDescent="0.25">
      <c r="G96" s="5"/>
    </row>
    <row r="97" spans="1:7" ht="19" x14ac:dyDescent="0.25">
      <c r="G97" s="5"/>
    </row>
    <row r="98" spans="1:7" ht="19" x14ac:dyDescent="0.25">
      <c r="G98" s="5"/>
    </row>
    <row r="99" spans="1:7" ht="19" x14ac:dyDescent="0.25">
      <c r="G99" s="5" t="s">
        <v>65</v>
      </c>
    </row>
    <row r="100" spans="1:7" ht="19" x14ac:dyDescent="0.25">
      <c r="G100" s="5" t="s">
        <v>66</v>
      </c>
    </row>
    <row r="101" spans="1:7" x14ac:dyDescent="0.2">
      <c r="C101" t="s">
        <v>73</v>
      </c>
      <c r="G101" s="4"/>
    </row>
    <row r="102" spans="1:7" ht="17" thickBot="1" x14ac:dyDescent="0.25">
      <c r="A102" t="s">
        <v>30</v>
      </c>
      <c r="C102" t="s">
        <v>75</v>
      </c>
      <c r="G102" s="7"/>
    </row>
    <row r="103" spans="1:7" ht="17" thickTop="1" x14ac:dyDescent="0.2">
      <c r="A103" s="1" cm="1">
        <f t="array" aca="1" ref="A103:A105" ca="1">_xlfn.ANCHORARRAY(A62)*A48+_xlfn.ANCHORARRAY(B43)*A79</f>
        <v>0.75999999999999979</v>
      </c>
      <c r="C103" s="1" cm="1">
        <f t="array" ref="C103:C106">_xlfn.LAMBDA(_xlpm.p,_xlpm.m,_xlpm.d,_xlpm.g,_xlpm.s, _xlfn.LET(_xlpm.damp, IF(_xlpm.d=TRUE,1-_xlpm.m,1), _xlpm.grad, IF(_xlpm.g="None",_xlpm.p*0,_xlpm.s), _xlpm.grad*_xlpm.m+_xlpm.p*_xlpm.damp))(p.grad,A48,B48,C48,grad_ini)</f>
        <v>0.75999999999999979</v>
      </c>
    </row>
    <row r="104" spans="1:7" x14ac:dyDescent="0.2">
      <c r="A104" s="1">
        <f ca="1"/>
        <v>0.94999999999999973</v>
      </c>
      <c r="C104" s="1">
        <v>0.94999999999999973</v>
      </c>
    </row>
    <row r="105" spans="1:7" x14ac:dyDescent="0.2">
      <c r="A105" s="1">
        <f ca="1"/>
        <v>1.1399999999999997</v>
      </c>
      <c r="C105" s="1">
        <v>1.1399999999999997</v>
      </c>
    </row>
    <row r="106" spans="1:7" x14ac:dyDescent="0.2">
      <c r="C106" s="1">
        <v>1.3299999999999996</v>
      </c>
    </row>
    <row r="107" spans="1:7" x14ac:dyDescent="0.2">
      <c r="C107" t="s">
        <v>79</v>
      </c>
    </row>
    <row r="108" spans="1:7" x14ac:dyDescent="0.2">
      <c r="C108" s="1" cm="1">
        <f t="array" ref="C108:C111">average_grad(p.grad,A48,B48,C48,grad_ini)</f>
        <v>0.75999999999999979</v>
      </c>
    </row>
    <row r="109" spans="1:7" x14ac:dyDescent="0.2">
      <c r="C109" s="1">
        <v>0.94999999999999973</v>
      </c>
    </row>
    <row r="110" spans="1:7" x14ac:dyDescent="0.2">
      <c r="C110" s="1">
        <v>1.1399999999999997</v>
      </c>
    </row>
    <row r="111" spans="1:7" x14ac:dyDescent="0.2">
      <c r="C111" s="1">
        <v>1.3299999999999996</v>
      </c>
    </row>
  </sheetData>
  <dataValidations count="2">
    <dataValidation type="list" allowBlank="1" showInputMessage="1" showErrorMessage="1" sqref="C48" xr:uid="{384B88E2-ED2B-E145-B60D-341A93ABCF0B}">
      <formula1>"None, Check State"</formula1>
    </dataValidation>
    <dataValidation type="list" allowBlank="1" showInputMessage="1" showErrorMessage="1" sqref="B48" xr:uid="{AE4AD949-C312-1549-822D-8D313579D6E2}">
      <formula1>"TRUE,FALSE"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3" name="Button 9">
              <controlPr defaultSize="0" print="0" autoFill="0" autoPict="0" macro="[1]!Macro1" altText="copy">
                <anchor moveWithCells="1" sizeWithCells="1">
                  <from>
                    <xdr:col>3</xdr:col>
                    <xdr:colOff>88900</xdr:colOff>
                    <xdr:row>45</xdr:row>
                    <xdr:rowOff>38100</xdr:rowOff>
                  </from>
                  <to>
                    <xdr:col>3</xdr:col>
                    <xdr:colOff>1104900</xdr:colOff>
                    <xdr:row>46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grad_ini</vt:lpstr>
      <vt:lpstr>last_grad</vt:lpstr>
      <vt:lpstr>p.grad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LiaoCan</dc:creator>
  <cp:lastModifiedBy>DanielLC</cp:lastModifiedBy>
  <dcterms:created xsi:type="dcterms:W3CDTF">2022-07-18T06:46:53Z</dcterms:created>
  <dcterms:modified xsi:type="dcterms:W3CDTF">2022-07-19T03:22:47Z</dcterms:modified>
</cp:coreProperties>
</file>