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mbro\Downloads\JOB\Excel\Excel Tutorials\excel Basics\"/>
    </mc:Choice>
  </mc:AlternateContent>
  <xr:revisionPtr revIDLastSave="0" documentId="13_ncr:1_{8EF7DB67-6975-4C60-8F0B-18DC04F4F70A}" xr6:coauthVersionLast="47" xr6:coauthVersionMax="47" xr10:uidLastSave="{00000000-0000-0000-0000-000000000000}"/>
  <bookViews>
    <workbookView xWindow="-108" yWindow="-108" windowWidth="23256" windowHeight="12456" firstSheet="5" activeTab="9" xr2:uid="{00000000-000D-0000-FFFF-FFFF00000000}"/>
  </bookViews>
  <sheets>
    <sheet name="Home Tab" sheetId="4" r:id="rId1"/>
    <sheet name="Fill Handle" sheetId="12" r:id="rId2"/>
    <sheet name="Number formatting" sheetId="5" r:id="rId3"/>
    <sheet name="sort and filter" sheetId="3" r:id="rId4"/>
    <sheet name="conditional formatting example" sheetId="1" r:id="rId5"/>
    <sheet name="Sheet Protection" sheetId="10" r:id="rId6"/>
    <sheet name="FREEZE" sheetId="11" r:id="rId7"/>
    <sheet name="Notes" sheetId="9" r:id="rId8"/>
    <sheet name="assignment" sheetId="2" r:id="rId9"/>
    <sheet name="advancedASSigment Conditional 1" sheetId="7" r:id="rId10"/>
  </sheets>
  <definedNames>
    <definedName name="_xlnm._FilterDatabase" localSheetId="8" hidden="1">assignment!$A$17:$I$17</definedName>
    <definedName name="_xlnm._FilterDatabase" localSheetId="4" hidden="1">'conditional formatting example'!$A$4:$E$4</definedName>
    <definedName name="_xlnm._FilterDatabase" localSheetId="3" hidden="1">'sort and filter'!$A$3:$E$3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2" l="1"/>
  <c r="B3" i="4"/>
</calcChain>
</file>

<file path=xl/sharedStrings.xml><?xml version="1.0" encoding="utf-8"?>
<sst xmlns="http://schemas.openxmlformats.org/spreadsheetml/2006/main" count="437" uniqueCount="260">
  <si>
    <t>Product</t>
  </si>
  <si>
    <t>cost</t>
  </si>
  <si>
    <t>Profit</t>
  </si>
  <si>
    <t>instock</t>
  </si>
  <si>
    <t>city</t>
  </si>
  <si>
    <t>Jan</t>
  </si>
  <si>
    <t>Feb</t>
  </si>
  <si>
    <t>March</t>
  </si>
  <si>
    <t>April</t>
  </si>
  <si>
    <t>May</t>
  </si>
  <si>
    <t>june</t>
  </si>
  <si>
    <t>july</t>
  </si>
  <si>
    <t>Syrup</t>
  </si>
  <si>
    <t>Delhi</t>
  </si>
  <si>
    <t>Tea</t>
  </si>
  <si>
    <t>Mumbai</t>
  </si>
  <si>
    <t>Olive oil</t>
  </si>
  <si>
    <t>Agra</t>
  </si>
  <si>
    <t>Pears</t>
  </si>
  <si>
    <t>Pune</t>
  </si>
  <si>
    <t>Shrinagar</t>
  </si>
  <si>
    <t>Walnuts</t>
  </si>
  <si>
    <t>Patiala</t>
  </si>
  <si>
    <t>Cottonseed Oil</t>
  </si>
  <si>
    <t>Panipat</t>
  </si>
  <si>
    <t>nutella</t>
  </si>
  <si>
    <t>Konkan</t>
  </si>
  <si>
    <t>hershey's</t>
  </si>
  <si>
    <t>Bangalore</t>
  </si>
  <si>
    <t>Q) highlight products having stocks more than 300?</t>
  </si>
  <si>
    <t>&lt;15</t>
  </si>
  <si>
    <t>A3:A11</t>
  </si>
  <si>
    <t>&gt;=15&lt;=25</t>
  </si>
  <si>
    <t>"=D3&gt;300"</t>
  </si>
  <si>
    <t>25 to 35</t>
  </si>
  <si>
    <t>Q)highlight instocks with values in between 300 and 400 ?</t>
  </si>
  <si>
    <t>35 to 45</t>
  </si>
  <si>
    <t>"=AND(D3&gt;=200,D3&lt;=400)"</t>
  </si>
  <si>
    <t>sort</t>
  </si>
  <si>
    <t>expand selection</t>
  </si>
  <si>
    <t>continue with selected</t>
  </si>
  <si>
    <t>mostly used</t>
  </si>
  <si>
    <t>custom sort</t>
  </si>
  <si>
    <t>2)options to choose diff colums for sorting</t>
  </si>
  <si>
    <t>A to Z</t>
  </si>
  <si>
    <t xml:space="preserve"> Ascending</t>
  </si>
  <si>
    <t>Z to A</t>
  </si>
  <si>
    <t>descending</t>
  </si>
  <si>
    <t xml:space="preserve">3)based on color </t>
  </si>
  <si>
    <t>Q) highlight highest cost with red and lowest with blue?</t>
  </si>
  <si>
    <t>Fill handle</t>
  </si>
  <si>
    <t>conditional formatting</t>
  </si>
  <si>
    <t>sort and filter</t>
  </si>
  <si>
    <t>wrap text</t>
  </si>
  <si>
    <t>merge and centre</t>
  </si>
  <si>
    <t>use options---font,alignment,number formatting</t>
  </si>
  <si>
    <t>ctrl+f</t>
  </si>
  <si>
    <t>use find in home tab  to find data in sheet</t>
  </si>
  <si>
    <t>select up,down,right,left cell and use fill option.</t>
  </si>
  <si>
    <t>write a no in cell</t>
  </si>
  <si>
    <t>Fill</t>
  </si>
  <si>
    <t>use autosum</t>
  </si>
  <si>
    <t>create a range</t>
  </si>
  <si>
    <t>what is range</t>
  </si>
  <si>
    <t>cell,function bar,row,cloumn,menu,ribbon</t>
  </si>
  <si>
    <t>save file,print, share</t>
  </si>
  <si>
    <t>freeze panes</t>
  </si>
  <si>
    <t>protect sheet</t>
  </si>
  <si>
    <t>thousand</t>
  </si>
  <si>
    <t>1 k</t>
  </si>
  <si>
    <t>million</t>
  </si>
  <si>
    <t>1 M</t>
  </si>
  <si>
    <t>billion</t>
  </si>
  <si>
    <t>1 B</t>
  </si>
  <si>
    <t>#,"K"</t>
  </si>
  <si>
    <t>#,,"M"</t>
  </si>
  <si>
    <t>#,,,"B"</t>
  </si>
  <si>
    <t>Amount</t>
  </si>
  <si>
    <t>conversion</t>
  </si>
  <si>
    <t>Conversion</t>
  </si>
  <si>
    <t>Q ) Highlight row based on drop-down ?</t>
  </si>
  <si>
    <t>no of rows</t>
  </si>
  <si>
    <t>no of columns</t>
  </si>
  <si>
    <t>total cells</t>
  </si>
  <si>
    <t xml:space="preserve"> ~17 billion</t>
  </si>
  <si>
    <t>Numer Formatting</t>
  </si>
  <si>
    <t>SORTING &amp; FILTERING</t>
  </si>
  <si>
    <t>PRODUCT TABLE</t>
  </si>
  <si>
    <t>Paste Special</t>
  </si>
  <si>
    <t>Conditional Formatting</t>
  </si>
  <si>
    <t>Order_Date</t>
  </si>
  <si>
    <t>12-31-2024</t>
  </si>
  <si>
    <t>filter</t>
  </si>
  <si>
    <t>To extract or get data based on a condition</t>
  </si>
  <si>
    <t>to arrange data in a single cell in multiple lines ,one below other.</t>
  </si>
  <si>
    <t>format painter</t>
  </si>
  <si>
    <t>to copy and paste format of one cell onto other cells</t>
  </si>
  <si>
    <t>merge/centre</t>
  </si>
  <si>
    <t>to merge cells and text centering.</t>
  </si>
  <si>
    <t>Assignment Excel Basics</t>
  </si>
  <si>
    <t>Blue</t>
  </si>
  <si>
    <t>Pink</t>
  </si>
  <si>
    <t>red</t>
  </si>
  <si>
    <t>Dark red</t>
  </si>
  <si>
    <t>City</t>
  </si>
  <si>
    <t>Heat Map</t>
  </si>
  <si>
    <t>Filter Shortcut: -  ctrl + shift +L</t>
  </si>
  <si>
    <t xml:space="preserve">Sort Shortcut  :-  Alt + A + S +A </t>
  </si>
  <si>
    <t xml:space="preserve">           Alt + H + S</t>
  </si>
  <si>
    <t>Alt + H + L</t>
  </si>
  <si>
    <t xml:space="preserve">conditional formatting   </t>
  </si>
  <si>
    <t>highlight cells based on a condition</t>
  </si>
  <si>
    <t>Shortcut</t>
  </si>
  <si>
    <t>ctrl + shift +L</t>
  </si>
  <si>
    <t xml:space="preserve">Alt + A + S +A </t>
  </si>
  <si>
    <t>Topic</t>
  </si>
  <si>
    <t>Description</t>
  </si>
  <si>
    <t>To arrange data in a order ( ascending or descending)</t>
  </si>
  <si>
    <t>Alt + …....</t>
  </si>
  <si>
    <t>Fill Handle</t>
  </si>
  <si>
    <r>
      <t xml:space="preserve">copy or fill data down by dragging (down,left,right,up) using  cell corner </t>
    </r>
    <r>
      <rPr>
        <b/>
        <sz val="11"/>
        <color theme="1"/>
        <rFont val="Calibri"/>
        <family val="2"/>
        <scheme val="minor"/>
      </rPr>
      <t>(+)</t>
    </r>
    <r>
      <rPr>
        <sz val="11"/>
        <color theme="1"/>
        <rFont val="Calibri"/>
        <family val="2"/>
        <scheme val="minor"/>
      </rPr>
      <t xml:space="preserve"> icon</t>
    </r>
  </si>
  <si>
    <r>
      <t xml:space="preserve">Ctrl + D </t>
    </r>
    <r>
      <rPr>
        <sz val="10"/>
        <color theme="1"/>
        <rFont val="Calibri"/>
        <family val="2"/>
        <scheme val="minor"/>
      </rPr>
      <t>(</t>
    </r>
    <r>
      <rPr>
        <sz val="8"/>
        <color theme="1"/>
        <rFont val="Calibri"/>
        <family val="2"/>
        <scheme val="minor"/>
      </rPr>
      <t>no series)</t>
    </r>
  </si>
  <si>
    <t>INCOME</t>
  </si>
  <si>
    <t>=I15 = MAX($I$15:$I$23)</t>
  </si>
  <si>
    <t>solution</t>
  </si>
  <si>
    <t>AVG</t>
  </si>
  <si>
    <t>OUTPUT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</si>
  <si>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</si>
  <si>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</si>
  <si>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</si>
  <si>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</si>
  <si>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</si>
  <si>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</si>
  <si>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</si>
  <si>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</si>
  <si>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</si>
  <si>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</si>
  <si>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sort data based on April temperature (ascending)</t>
  </si>
  <si>
    <t>Remove wrong Formats visible on income column using format painter ?</t>
  </si>
  <si>
    <t>Create Same table below (same formatting &amp; Same data )</t>
  </si>
  <si>
    <t>Use Centre horizontal text alignment for all data and bold city and months ?</t>
  </si>
  <si>
    <t>highlight city with maximum income ? ( use formula )</t>
  </si>
  <si>
    <t>highlight cells with temperature in range with light to dark color( Blue,pink,red , dark red)</t>
  </si>
  <si>
    <t/>
  </si>
  <si>
    <t>Highlight maximum temperature with white color ? ( Without formula )</t>
  </si>
  <si>
    <t>find Average and total Income using Autosum option ?</t>
  </si>
  <si>
    <t>Apply databars in income column ?</t>
  </si>
  <si>
    <t>finally apply filter and find cities with income greater than average income ?</t>
  </si>
  <si>
    <t>=AND(E5 &gt; 500, E5 &lt; 800)</t>
  </si>
  <si>
    <t>=B5 = MAX($B$5:$B$13)</t>
  </si>
  <si>
    <t>Paste special</t>
  </si>
  <si>
    <t>Ctrl + C &amp; Ctrl + V</t>
  </si>
  <si>
    <t xml:space="preserve">To fix values in selected cells </t>
  </si>
  <si>
    <t>=OR(B5 &gt; 700 , B5 &lt; 200 )</t>
  </si>
  <si>
    <t>Teas</t>
  </si>
  <si>
    <t>Step 1</t>
  </si>
  <si>
    <t>Protect complete sheet</t>
  </si>
  <si>
    <t>Step 2</t>
  </si>
  <si>
    <t xml:space="preserve">Allow cells to be edited by respective user using </t>
  </si>
  <si>
    <t>Sheet Protection</t>
  </si>
  <si>
    <t>allow edit ranges ---&gt; Review Tab</t>
  </si>
  <si>
    <t>Movie ID</t>
  </si>
  <si>
    <t>Title</t>
  </si>
  <si>
    <t>Industry</t>
  </si>
  <si>
    <t>Release Year</t>
  </si>
  <si>
    <t>IMDb Rating</t>
  </si>
  <si>
    <t>Studio</t>
  </si>
  <si>
    <t>Language ID</t>
  </si>
  <si>
    <t>Budget (Million)</t>
  </si>
  <si>
    <t>Revenue (Million)</t>
  </si>
  <si>
    <t>Unit</t>
  </si>
  <si>
    <t>Currency</t>
  </si>
  <si>
    <t>Budget (Million INR)</t>
  </si>
  <si>
    <t>Revenue (Million INR)</t>
  </si>
  <si>
    <t>K.G.F: Chapter 2</t>
  </si>
  <si>
    <t>Bollywood</t>
  </si>
  <si>
    <t>Hombale Films</t>
  </si>
  <si>
    <t>Billions</t>
  </si>
  <si>
    <t>INR</t>
  </si>
  <si>
    <t>Doctor Strange in the Multiverse of Madness</t>
  </si>
  <si>
    <t>Hollywood</t>
  </si>
  <si>
    <t>Marvel Studios</t>
  </si>
  <si>
    <t>Millions</t>
  </si>
  <si>
    <t>USD</t>
  </si>
  <si>
    <t>Thor: The Dark World</t>
  </si>
  <si>
    <t>Thor: Ragnarok</t>
  </si>
  <si>
    <t>Thor: Love and Thunder</t>
  </si>
  <si>
    <t>Dilwale Dulhania Le Jayenge</t>
  </si>
  <si>
    <t>Yash Raj Films</t>
  </si>
  <si>
    <t>3 Idiots</t>
  </si>
  <si>
    <t>Vinod Chopra Films</t>
  </si>
  <si>
    <t>Kabhi Khushi Kabhie Gham</t>
  </si>
  <si>
    <t>Dharma Productions</t>
  </si>
  <si>
    <t>Bajirao Mastani</t>
  </si>
  <si>
    <t>Not Available</t>
  </si>
  <si>
    <t>The Shawshank Redemption</t>
  </si>
  <si>
    <t>Castle Rock Entertainment</t>
  </si>
  <si>
    <t>Interstellar</t>
  </si>
  <si>
    <t>Warner Bros. Pictures</t>
  </si>
  <si>
    <t>The Pursuit of Happyness</t>
  </si>
  <si>
    <t>Columbia Pictures</t>
  </si>
  <si>
    <t>Gladiator</t>
  </si>
  <si>
    <t>Universal Pictures</t>
  </si>
  <si>
    <t>Titanic</t>
  </si>
  <si>
    <t>Paramount Pictures</t>
  </si>
  <si>
    <t>It's a Wonderful Life</t>
  </si>
  <si>
    <t>Liberty Films</t>
  </si>
  <si>
    <t>Avatar</t>
  </si>
  <si>
    <t>20th Century Fox</t>
  </si>
  <si>
    <t>The Godfather</t>
  </si>
  <si>
    <t>The Dark Knight</t>
  </si>
  <si>
    <t>Syncopy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</si>
  <si>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</si>
  <si>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</si>
  <si>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</si>
  <si>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</si>
  <si>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</si>
  <si>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</si>
  <si>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Government of West Bengal</t>
  </si>
  <si>
    <t>Taare Zameen Par</t>
  </si>
  <si>
    <t>Munna Bhai M.B.B.S.</t>
  </si>
  <si>
    <t>Vinod Chopra Productions</t>
  </si>
  <si>
    <t>PK</t>
  </si>
  <si>
    <t>Sanju</t>
  </si>
  <si>
    <t>Pushpa: The Rise - Part 1</t>
  </si>
  <si>
    <t>Mythri Movie Makers</t>
  </si>
  <si>
    <t>RRR</t>
  </si>
  <si>
    <t>DVV Entertainment</t>
  </si>
  <si>
    <t>Baahubali: The Beginning</t>
  </si>
  <si>
    <t>Arka Media Works</t>
  </si>
  <si>
    <t>The Kashmir Files</t>
  </si>
  <si>
    <t>Zee Studios</t>
  </si>
  <si>
    <t>Bajrangi Bhaijaan</t>
  </si>
  <si>
    <t>Salman Khan Films</t>
  </si>
  <si>
    <t>Captain America: The First Avenger</t>
  </si>
  <si>
    <t>DATA FORMATING</t>
  </si>
  <si>
    <t>1) Data Conversions :-    numbers to currency, date time , special conversions</t>
  </si>
  <si>
    <t>2) Data Types            :-    Text, integer, decimal,currency, date,datetime,custom</t>
  </si>
  <si>
    <t xml:space="preserve">HOME -----&gt; Number------&gt; Select Data type </t>
  </si>
  <si>
    <t>3) Adding/ removing (decimals , % , " , ")</t>
  </si>
  <si>
    <t>= $A6 = $I$4</t>
  </si>
  <si>
    <t>&gt;&gt; small square at the bottom-right corner of a selected cell or range.</t>
  </si>
  <si>
    <t>&gt;&gt; It is used to quickly copy, extend, or generate data in adjacent cells.</t>
  </si>
  <si>
    <t>Fill cell down</t>
  </si>
  <si>
    <t>Fill Series</t>
  </si>
  <si>
    <t>Fill Pattern</t>
  </si>
  <si>
    <t>&gt;&gt; does not change other cells position wrto that cell</t>
  </si>
  <si>
    <t xml:space="preserve">&gt;&gt; sort values asc or desc only in a column, but </t>
  </si>
  <si>
    <t>&gt;&gt; also changes position of other column cells wrto that cell</t>
  </si>
  <si>
    <t xml:space="preserve">&gt;&gt; sort values asc or desc at the same time </t>
  </si>
  <si>
    <t>(PREFFERED ALWAYS)</t>
  </si>
  <si>
    <t xml:space="preserve">1)can add multiple levels of sort---------first sort based on first column </t>
  </si>
  <si>
    <t xml:space="preserve">    then based on 2nd condition/column</t>
  </si>
  <si>
    <t>Conditional Formatting-&gt;  Highlight data based on condition</t>
  </si>
  <si>
    <t>Q2) you are working in a project and you are only allowed to change product column</t>
  </si>
  <si>
    <t>Q1)Protect Complete sheet</t>
  </si>
  <si>
    <t xml:space="preserve">Used to built password for a particular data or sheet  </t>
  </si>
  <si>
    <t>used to see headears when scrooling down</t>
  </si>
  <si>
    <t xml:space="preserve">Freeze --&gt; </t>
  </si>
  <si>
    <t xml:space="preserve">Used to freeze or lock first row and 1st col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</si>
</sst>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#,,\ &quot;M&quot;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36DFD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C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5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1" fillId="0" borderId="0" xfId="0" applyFont="1"/>
    <xf numFmtId="0" fontId="3" fillId="2" borderId="0" xfId="0" applyFont="1" applyFill="1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Alignment="1">
      <alignment wrapText="1"/>
    </xf>
    <xf numFmtId="16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6" fillId="0" borderId="0" xfId="1" applyFill="1"/>
    <xf numFmtId="9" fontId="0" fillId="0" borderId="0" xfId="2" applyFont="1"/>
    <xf numFmtId="0" fontId="0" fillId="0" borderId="0" xfId="3" applyNumberFormat="1" applyFont="1"/>
    <xf numFmtId="0" fontId="0" fillId="3" borderId="1" xfId="0" applyFill="1" applyBorder="1"/>
    <xf numFmtId="0" fontId="0" fillId="3" borderId="2" xfId="0" applyFill="1" applyBorder="1"/>
    <xf numFmtId="0" fontId="0" fillId="4" borderId="0" xfId="0" applyFill="1"/>
    <xf numFmtId="2" fontId="0" fillId="0" borderId="1" xfId="0" applyNumberFormat="1" applyBorder="1"/>
    <xf numFmtId="2" fontId="0" fillId="0" borderId="0" xfId="0" applyNumberFormat="1"/>
    <xf numFmtId="14" fontId="0" fillId="0" borderId="1" xfId="0" applyNumberFormat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2" borderId="7" xfId="0" applyFill="1" applyBorder="1" applyAlignment="1">
      <alignment horizontal="left" vertical="center"/>
    </xf>
    <xf numFmtId="0" fontId="0" fillId="2" borderId="7" xfId="0" applyFill="1" applyBorder="1" applyAlignment="1">
      <alignment horizontal="left"/>
    </xf>
    <xf numFmtId="0" fontId="0" fillId="2" borderId="7" xfId="0" applyFill="1" applyBorder="1" applyAlignment="1">
      <alignment horizontal="left" vertical="top"/>
    </xf>
    <xf numFmtId="0" fontId="0" fillId="2" borderId="7" xfId="0" applyFill="1" applyBorder="1" applyAlignment="1">
      <alignment wrapText="1"/>
    </xf>
    <xf numFmtId="0" fontId="0" fillId="2" borderId="7" xfId="0" applyFill="1" applyBorder="1"/>
    <xf numFmtId="0" fontId="2" fillId="10" borderId="7" xfId="0" applyFont="1" applyFill="1" applyBorder="1" applyAlignment="1">
      <alignment horizontal="left" vertical="center"/>
    </xf>
    <xf numFmtId="0" fontId="2" fillId="10" borderId="7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8" fillId="9" borderId="5" xfId="0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0" fillId="2" borderId="8" xfId="0" applyFill="1" applyBorder="1" applyAlignment="1">
      <alignment horizontal="left" vertical="center"/>
    </xf>
    <xf numFmtId="0" fontId="0" fillId="2" borderId="8" xfId="0" applyFill="1" applyBorder="1" applyAlignment="1">
      <alignment horizontal="left"/>
    </xf>
    <xf numFmtId="0" fontId="15" fillId="7" borderId="0" xfId="0" applyFont="1" applyFill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/>
    </xf>
    <xf numFmtId="0" fontId="0" fillId="13" borderId="0" xfId="0" applyFill="1"/>
    <xf numFmtId="2" fontId="0" fillId="3" borderId="1" xfId="0" applyNumberFormat="1" applyFill="1" applyBorder="1"/>
    <xf numFmtId="43" fontId="0" fillId="3" borderId="1" xfId="3" applyFont="1" applyFill="1" applyBorder="1"/>
    <xf numFmtId="43" fontId="0" fillId="7" borderId="1" xfId="3" applyFont="1" applyFill="1" applyBorder="1"/>
    <xf numFmtId="43" fontId="1" fillId="3" borderId="1" xfId="3" applyFont="1" applyFill="1" applyBorder="1"/>
    <xf numFmtId="2" fontId="0" fillId="0" borderId="5" xfId="0" applyNumberFormat="1" applyBorder="1"/>
    <xf numFmtId="0" fontId="0" fillId="7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7" xfId="0" applyFill="1" applyBorder="1" applyAlignment="1">
      <alignment horizontal="left"/>
    </xf>
    <xf numFmtId="0" fontId="2" fillId="10" borderId="7" xfId="0" applyFont="1" applyFill="1" applyBorder="1" applyAlignment="1">
      <alignment horizontal="left"/>
    </xf>
    <xf numFmtId="0" fontId="9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3" fillId="7" borderId="0" xfId="0" applyFont="1" applyFill="1" applyAlignment="1">
      <alignment horizontal="center"/>
    </xf>
    <xf numFmtId="0" fontId="17" fillId="0" borderId="0" xfId="0" applyFont="1"/>
    <xf numFmtId="0" fontId="18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0" fontId="17" fillId="2" borderId="0" xfId="0" applyFont="1" applyFill="1"/>
    <xf numFmtId="0" fontId="19" fillId="0" borderId="0" xfId="0" quotePrefix="1" applyFont="1"/>
    <xf numFmtId="0" fontId="19" fillId="0" borderId="0" xfId="0" applyFont="1"/>
    <xf numFmtId="0" fontId="18" fillId="0" borderId="0" xfId="0" applyFont="1" applyFill="1" applyBorder="1"/>
    <xf numFmtId="2" fontId="18" fillId="0" borderId="0" xfId="0" applyNumberFormat="1" applyFont="1"/>
    <xf numFmtId="2" fontId="17" fillId="0" borderId="0" xfId="0" applyNumberFormat="1" applyFont="1" applyFill="1" applyBorder="1"/>
    <xf numFmtId="0" fontId="0" fillId="10" borderId="0" xfId="0" applyFill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14">
    <dxf>
      <fill>
        <patternFill>
          <bgColor theme="5" tint="-0.24994659260841701"/>
        </patternFill>
      </fill>
    </dxf>
    <dxf>
      <fill>
        <patternFill patternType="solid">
          <bgColor rgb="FF336DFD"/>
        </patternFill>
      </fill>
    </dxf>
    <dxf>
      <fill>
        <patternFill>
          <bgColor rgb="FFFF0066"/>
        </patternFill>
      </fill>
    </dxf>
    <dxf>
      <fill>
        <patternFill>
          <bgColor rgb="FFCC0000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theme="0" tint="-4.9989318521683403E-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336DFD"/>
        </patternFill>
      </fill>
    </dxf>
    <dxf>
      <fill>
        <patternFill>
          <bgColor rgb="FFFF0066"/>
        </patternFill>
      </fill>
    </dxf>
    <dxf>
      <fill>
        <patternFill>
          <bgColor rgb="FFCC0000"/>
        </patternFill>
      </fill>
    </dxf>
    <dxf>
      <fill>
        <patternFill patternType="solid">
          <bgColor rgb="FF990000"/>
        </patternFill>
      </fill>
    </dxf>
    <dxf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000000"/>
        </patternFill>
      </fill>
    </dxf>
  </dxfs>
  <tableStyles count="0" defaultTableStyle="TableStyleMedium2" defaultPivotStyle="PivotStyleLight16"/>
  <colors>
    <mruColors>
      <color rgb="FFCC0000"/>
      <color rgb="FF336DFD"/>
      <color rgb="FF990000"/>
      <color rgb="FFFF0066"/>
      <color rgb="FFA68A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18</xdr:row>
      <xdr:rowOff>76200</xdr:rowOff>
    </xdr:from>
    <xdr:to>
      <xdr:col>2</xdr:col>
      <xdr:colOff>541020</xdr:colOff>
      <xdr:row>18</xdr:row>
      <xdr:rowOff>83820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AACCDA-BC46-4F7B-93C6-94D142585148}"/>
            </a:ext>
          </a:extLst>
        </xdr:cNvPr>
        <xdr:cNvCxnSpPr/>
      </xdr:nvCxnSpPr>
      <xdr:spPr>
        <a:xfrm>
          <a:off x="868680" y="2270760"/>
          <a:ext cx="8915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</xdr:colOff>
      <xdr:row>18</xdr:row>
      <xdr:rowOff>144780</xdr:rowOff>
    </xdr:from>
    <xdr:to>
      <xdr:col>1</xdr:col>
      <xdr:colOff>563880</xdr:colOff>
      <xdr:row>21</xdr:row>
      <xdr:rowOff>83820</xdr:rowOff>
    </xdr:to>
    <xdr:sp macro="" textlink="">
      <xdr:nvSpPr>
        <xdr:cNvPr id="3" name="Arrow: Quad 2">
          <a:extLst>
            <a:ext uri="{FF2B5EF4-FFF2-40B4-BE49-F238E27FC236}">
              <a16:creationId xmlns:a16="http://schemas.microsoft.com/office/drawing/2014/main" id="{44CC8B06-965B-46F5-8860-3B40986A35CD}"/>
            </a:ext>
          </a:extLst>
        </xdr:cNvPr>
        <xdr:cNvSpPr/>
      </xdr:nvSpPr>
      <xdr:spPr>
        <a:xfrm>
          <a:off x="662940" y="2339340"/>
          <a:ext cx="510540" cy="487680"/>
        </a:xfrm>
        <a:prstGeom prst="quad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CD52-106C-41B4-B718-58E2FBA1C538}">
  <sheetPr codeName="Sheet3"/>
  <dimension ref="A1:N28"/>
  <sheetViews>
    <sheetView zoomScale="130" zoomScaleNormal="130" workbookViewId="0">
      <selection activeCell="A3" sqref="A3"/>
    </sheetView>
  </sheetViews>
  <sheetFormatPr defaultRowHeight="14.4" x14ac:dyDescent="0.3"/>
  <cols>
    <col min="1" max="1" width="16.109375" customWidth="1"/>
    <col min="2" max="2" width="12.109375" bestFit="1" customWidth="1"/>
    <col min="10" max="10" width="15.109375" customWidth="1"/>
    <col min="12" max="12" width="28.21875" customWidth="1"/>
    <col min="14" max="14" width="16.5546875" bestFit="1" customWidth="1"/>
  </cols>
  <sheetData>
    <row r="1" spans="1:14" x14ac:dyDescent="0.3">
      <c r="A1" t="s">
        <v>81</v>
      </c>
      <c r="B1">
        <v>1048576</v>
      </c>
    </row>
    <row r="2" spans="1:14" x14ac:dyDescent="0.3">
      <c r="A2" t="s">
        <v>82</v>
      </c>
      <c r="B2">
        <v>16384</v>
      </c>
    </row>
    <row r="3" spans="1:14" x14ac:dyDescent="0.3">
      <c r="A3" t="s">
        <v>83</v>
      </c>
      <c r="B3">
        <f>B1*B2</f>
        <v>17179869184</v>
      </c>
      <c r="C3" t="s">
        <v>84</v>
      </c>
    </row>
    <row r="4" spans="1:14" x14ac:dyDescent="0.3">
      <c r="A4" t="s">
        <v>64</v>
      </c>
    </row>
    <row r="5" spans="1:14" x14ac:dyDescent="0.3">
      <c r="A5" t="s">
        <v>65</v>
      </c>
    </row>
    <row r="6" spans="1:14" x14ac:dyDescent="0.3">
      <c r="A6" t="s">
        <v>88</v>
      </c>
    </row>
    <row r="7" spans="1:14" ht="16.8" customHeight="1" x14ac:dyDescent="0.3">
      <c r="A7" t="s">
        <v>63</v>
      </c>
      <c r="L7" s="7"/>
      <c r="M7" s="9"/>
    </row>
    <row r="8" spans="1:14" x14ac:dyDescent="0.3">
      <c r="A8" t="s">
        <v>62</v>
      </c>
    </row>
    <row r="9" spans="1:14" x14ac:dyDescent="0.3">
      <c r="A9" t="s">
        <v>61</v>
      </c>
      <c r="J9" s="12"/>
      <c r="M9" s="8"/>
    </row>
    <row r="10" spans="1:14" x14ac:dyDescent="0.3">
      <c r="A10" t="s">
        <v>60</v>
      </c>
      <c r="C10" t="s">
        <v>59</v>
      </c>
      <c r="N10" s="10"/>
    </row>
    <row r="11" spans="1:14" x14ac:dyDescent="0.3">
      <c r="C11" t="s">
        <v>58</v>
      </c>
      <c r="N11" s="10"/>
    </row>
    <row r="12" spans="1:14" x14ac:dyDescent="0.3">
      <c r="A12" t="s">
        <v>57</v>
      </c>
      <c r="F12" t="s">
        <v>56</v>
      </c>
    </row>
    <row r="13" spans="1:14" x14ac:dyDescent="0.3">
      <c r="A13" t="s">
        <v>55</v>
      </c>
    </row>
    <row r="14" spans="1:14" x14ac:dyDescent="0.3">
      <c r="A14" t="s">
        <v>54</v>
      </c>
    </row>
    <row r="15" spans="1:14" x14ac:dyDescent="0.3">
      <c r="A15" t="s">
        <v>53</v>
      </c>
    </row>
    <row r="16" spans="1:14" x14ac:dyDescent="0.3">
      <c r="A16" t="s">
        <v>52</v>
      </c>
    </row>
    <row r="17" spans="1:7" x14ac:dyDescent="0.3">
      <c r="A17" t="s">
        <v>51</v>
      </c>
    </row>
    <row r="18" spans="1:7" x14ac:dyDescent="0.3">
      <c r="A18" t="s">
        <v>85</v>
      </c>
    </row>
    <row r="19" spans="1:7" x14ac:dyDescent="0.3">
      <c r="A19" t="s">
        <v>50</v>
      </c>
      <c r="D19">
        <v>1</v>
      </c>
      <c r="E19">
        <v>1</v>
      </c>
      <c r="F19">
        <v>1</v>
      </c>
      <c r="G19">
        <v>1000</v>
      </c>
    </row>
    <row r="20" spans="1:7" x14ac:dyDescent="0.3">
      <c r="D20">
        <v>1</v>
      </c>
      <c r="E20">
        <v>2</v>
      </c>
      <c r="F20">
        <v>3</v>
      </c>
      <c r="G20">
        <v>2000</v>
      </c>
    </row>
    <row r="21" spans="1:7" x14ac:dyDescent="0.3">
      <c r="D21">
        <v>1</v>
      </c>
      <c r="E21">
        <v>3</v>
      </c>
      <c r="F21">
        <v>5</v>
      </c>
      <c r="G21">
        <v>3000</v>
      </c>
    </row>
    <row r="22" spans="1:7" x14ac:dyDescent="0.3">
      <c r="D22">
        <v>1</v>
      </c>
      <c r="E22">
        <v>4</v>
      </c>
      <c r="F22">
        <v>7</v>
      </c>
      <c r="G22">
        <v>4000</v>
      </c>
    </row>
    <row r="23" spans="1:7" x14ac:dyDescent="0.3">
      <c r="D23">
        <v>1</v>
      </c>
      <c r="E23">
        <v>5</v>
      </c>
      <c r="F23">
        <v>9</v>
      </c>
      <c r="G23">
        <v>5000</v>
      </c>
    </row>
    <row r="24" spans="1:7" x14ac:dyDescent="0.3">
      <c r="D24">
        <v>1</v>
      </c>
      <c r="E24">
        <v>6</v>
      </c>
      <c r="F24">
        <v>11</v>
      </c>
      <c r="G24">
        <v>6000</v>
      </c>
    </row>
    <row r="27" spans="1:7" x14ac:dyDescent="0.3">
      <c r="A27" t="s">
        <v>66</v>
      </c>
    </row>
    <row r="28" spans="1:7" x14ac:dyDescent="0.3">
      <c r="A28" t="s">
        <v>67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19633-6D70-4805-B7DE-623C33C5D9FC}">
  <sheetPr codeName="Sheet7"/>
  <dimension ref="A2:K14"/>
  <sheetViews>
    <sheetView tabSelected="1" zoomScale="145" zoomScaleNormal="145" workbookViewId="0">
      <selection activeCell="K15" sqref="K15"/>
    </sheetView>
  </sheetViews>
  <sheetFormatPr defaultRowHeight="14.4" x14ac:dyDescent="0.3"/>
  <cols>
    <col min="2" max="2" width="4.5546875" customWidth="1"/>
    <col min="3" max="3" width="4.109375" customWidth="1"/>
    <col min="4" max="4" width="5.88671875" customWidth="1"/>
    <col min="5" max="6" width="4.5546875" customWidth="1"/>
    <col min="7" max="7" width="4.77734375" customWidth="1"/>
    <col min="8" max="8" width="4.109375" customWidth="1"/>
    <col min="11" max="11" width="25.109375" customWidth="1"/>
  </cols>
  <sheetData>
    <row r="2" spans="1:11" x14ac:dyDescent="0.3">
      <c r="A2" s="49" t="s">
        <v>80</v>
      </c>
      <c r="B2" s="49"/>
      <c r="C2" s="49"/>
      <c r="D2" s="49"/>
      <c r="E2" s="49"/>
      <c r="F2" s="49"/>
      <c r="G2" s="49"/>
      <c r="H2" s="49"/>
    </row>
    <row r="4" spans="1:11" x14ac:dyDescent="0.3">
      <c r="I4" s="16" t="s">
        <v>22</v>
      </c>
    </row>
    <row r="5" spans="1:11" x14ac:dyDescent="0.3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</row>
    <row r="6" spans="1:11" x14ac:dyDescent="0.3">
      <c r="A6" t="s">
        <v>13</v>
      </c>
      <c r="B6">
        <v>10</v>
      </c>
      <c r="C6">
        <v>20</v>
      </c>
      <c r="D6">
        <v>30</v>
      </c>
      <c r="E6">
        <v>40</v>
      </c>
      <c r="F6">
        <v>42</v>
      </c>
      <c r="G6">
        <v>45</v>
      </c>
      <c r="H6">
        <v>35</v>
      </c>
    </row>
    <row r="7" spans="1:11" x14ac:dyDescent="0.3">
      <c r="A7" t="s">
        <v>15</v>
      </c>
      <c r="B7">
        <v>25</v>
      </c>
      <c r="C7">
        <v>27</v>
      </c>
      <c r="D7">
        <v>27</v>
      </c>
      <c r="E7">
        <v>29</v>
      </c>
      <c r="F7">
        <v>29</v>
      </c>
      <c r="G7">
        <v>30</v>
      </c>
      <c r="H7">
        <v>26</v>
      </c>
    </row>
    <row r="8" spans="1:11" x14ac:dyDescent="0.3">
      <c r="A8" t="s">
        <v>17</v>
      </c>
      <c r="B8">
        <v>11</v>
      </c>
      <c r="C8">
        <v>17</v>
      </c>
      <c r="D8">
        <v>27</v>
      </c>
      <c r="E8">
        <v>38</v>
      </c>
      <c r="F8">
        <v>39</v>
      </c>
      <c r="G8">
        <v>41</v>
      </c>
      <c r="H8">
        <v>40</v>
      </c>
    </row>
    <row r="9" spans="1:11" x14ac:dyDescent="0.3">
      <c r="A9" t="s">
        <v>19</v>
      </c>
      <c r="B9">
        <v>22</v>
      </c>
      <c r="C9">
        <v>23</v>
      </c>
      <c r="D9">
        <v>24</v>
      </c>
      <c r="E9">
        <v>25</v>
      </c>
      <c r="F9">
        <v>22</v>
      </c>
      <c r="G9">
        <v>23</v>
      </c>
      <c r="H9">
        <v>25</v>
      </c>
    </row>
    <row r="10" spans="1:11" x14ac:dyDescent="0.3">
      <c r="A10" t="s">
        <v>20</v>
      </c>
      <c r="B10">
        <v>5</v>
      </c>
      <c r="C10">
        <v>10</v>
      </c>
      <c r="D10">
        <v>15</v>
      </c>
      <c r="E10">
        <v>15</v>
      </c>
      <c r="F10">
        <v>17</v>
      </c>
      <c r="G10">
        <v>18</v>
      </c>
      <c r="H10">
        <v>15</v>
      </c>
    </row>
    <row r="11" spans="1:11" x14ac:dyDescent="0.3">
      <c r="A11" t="s">
        <v>22</v>
      </c>
      <c r="B11">
        <v>13</v>
      </c>
      <c r="C11">
        <v>16</v>
      </c>
      <c r="D11">
        <v>19</v>
      </c>
      <c r="E11">
        <v>25</v>
      </c>
      <c r="F11">
        <v>35</v>
      </c>
      <c r="G11">
        <v>39</v>
      </c>
      <c r="H11">
        <v>45</v>
      </c>
      <c r="K11" s="33" t="s">
        <v>240</v>
      </c>
    </row>
    <row r="12" spans="1:11" x14ac:dyDescent="0.3">
      <c r="A12" t="s">
        <v>24</v>
      </c>
      <c r="B12">
        <v>13</v>
      </c>
      <c r="C12">
        <v>16</v>
      </c>
      <c r="D12">
        <v>19</v>
      </c>
      <c r="E12">
        <v>25</v>
      </c>
      <c r="F12">
        <v>35</v>
      </c>
      <c r="G12">
        <v>39</v>
      </c>
      <c r="H12">
        <v>45</v>
      </c>
    </row>
    <row r="13" spans="1:11" x14ac:dyDescent="0.3">
      <c r="A13" t="s">
        <v>26</v>
      </c>
      <c r="B13">
        <v>25</v>
      </c>
      <c r="C13">
        <v>27</v>
      </c>
      <c r="D13">
        <v>27</v>
      </c>
      <c r="E13">
        <v>29</v>
      </c>
      <c r="F13">
        <v>29</v>
      </c>
      <c r="G13">
        <v>30</v>
      </c>
      <c r="H13">
        <v>26</v>
      </c>
    </row>
    <row r="14" spans="1:11" x14ac:dyDescent="0.3">
      <c r="A14" t="s">
        <v>28</v>
      </c>
      <c r="B14">
        <v>21</v>
      </c>
      <c r="C14">
        <v>27</v>
      </c>
      <c r="D14">
        <v>25</v>
      </c>
      <c r="E14">
        <v>31</v>
      </c>
      <c r="F14">
        <v>29</v>
      </c>
      <c r="G14">
        <v>30</v>
      </c>
      <c r="H14">
        <v>26</v>
      </c>
    </row>
  </sheetData>
  <conditionalFormatting sqref="A6:H14">
    <cfRule type="expression" dxfId="0" priority="1">
      <formula>$A6 = $I$4</formula>
    </cfRule>
  </conditionalFormatting>
  <dataValidations count="1">
    <dataValidation type="list" allowBlank="1" showInputMessage="1" showErrorMessage="1" sqref="I4 K4" xr:uid="{F8FC4A87-5773-4256-B7D7-32D0962C8AAF}">
      <formula1>$A$6:$A$14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0B98E-0755-41C8-B21A-A9FD301A189C}">
  <dimension ref="A1:E13"/>
  <sheetViews>
    <sheetView zoomScale="160" zoomScaleNormal="160" workbookViewId="0">
      <selection activeCell="B16" sqref="B16"/>
    </sheetView>
  </sheetViews>
  <sheetFormatPr defaultColWidth="14.33203125" defaultRowHeight="13.5" customHeight="1" x14ac:dyDescent="0.3"/>
  <cols>
    <col min="1" max="1" width="11.5546875" customWidth="1"/>
  </cols>
  <sheetData>
    <row r="1" spans="1:5" ht="13.5" customHeight="1" x14ac:dyDescent="0.3">
      <c r="A1" s="66" t="s">
        <v>119</v>
      </c>
    </row>
    <row r="2" spans="1:5" ht="13.5" customHeight="1" x14ac:dyDescent="0.3">
      <c r="B2" s="67" t="s">
        <v>241</v>
      </c>
    </row>
    <row r="3" spans="1:5" ht="13.5" customHeight="1" x14ac:dyDescent="0.3">
      <c r="B3" s="67" t="s">
        <v>242</v>
      </c>
      <c r="C3" s="67"/>
      <c r="D3" s="67"/>
      <c r="E3" s="67"/>
    </row>
    <row r="5" spans="1:5" ht="13.5" customHeight="1" x14ac:dyDescent="0.3">
      <c r="A5" s="21" t="s">
        <v>243</v>
      </c>
      <c r="B5" s="21" t="s">
        <v>244</v>
      </c>
      <c r="C5" s="21" t="s">
        <v>245</v>
      </c>
    </row>
    <row r="6" spans="1:5" ht="13.5" customHeight="1" x14ac:dyDescent="0.3">
      <c r="A6" s="21">
        <v>1</v>
      </c>
      <c r="B6" s="21">
        <v>1</v>
      </c>
      <c r="C6" s="21">
        <v>0</v>
      </c>
    </row>
    <row r="7" spans="1:5" ht="13.5" customHeight="1" x14ac:dyDescent="0.3">
      <c r="A7" s="21">
        <v>1</v>
      </c>
      <c r="B7" s="21">
        <v>2</v>
      </c>
      <c r="C7" s="21">
        <v>50</v>
      </c>
    </row>
    <row r="8" spans="1:5" ht="13.5" customHeight="1" x14ac:dyDescent="0.3">
      <c r="A8" s="21">
        <v>1</v>
      </c>
      <c r="B8" s="21">
        <v>3</v>
      </c>
      <c r="C8" s="21">
        <v>100</v>
      </c>
    </row>
    <row r="9" spans="1:5" ht="13.5" customHeight="1" x14ac:dyDescent="0.3">
      <c r="A9" s="21">
        <v>1</v>
      </c>
      <c r="B9" s="21">
        <v>4</v>
      </c>
      <c r="C9" s="21">
        <v>150</v>
      </c>
    </row>
    <row r="10" spans="1:5" ht="13.5" customHeight="1" x14ac:dyDescent="0.3">
      <c r="A10" s="21">
        <v>1</v>
      </c>
      <c r="B10" s="21">
        <v>5</v>
      </c>
      <c r="C10" s="21">
        <v>200</v>
      </c>
    </row>
    <row r="11" spans="1:5" ht="13.5" customHeight="1" x14ac:dyDescent="0.3">
      <c r="A11" s="21">
        <v>1</v>
      </c>
      <c r="B11" s="21">
        <v>6</v>
      </c>
      <c r="C11" s="21">
        <v>250</v>
      </c>
    </row>
    <row r="12" spans="1:5" ht="13.5" customHeight="1" x14ac:dyDescent="0.3">
      <c r="A12" s="21">
        <v>1</v>
      </c>
      <c r="B12" s="21">
        <v>7</v>
      </c>
      <c r="C12" s="21">
        <v>300</v>
      </c>
    </row>
    <row r="13" spans="1:5" ht="13.5" customHeight="1" x14ac:dyDescent="0.3">
      <c r="A13" s="21">
        <v>1</v>
      </c>
      <c r="B13" s="21">
        <v>8</v>
      </c>
      <c r="C13" s="21">
        <v>350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3066-49C7-49A9-9974-F719749403DB}">
  <sheetPr codeName="Sheet4"/>
  <dimension ref="A1:J16"/>
  <sheetViews>
    <sheetView topLeftCell="A10" zoomScale="190" zoomScaleNormal="190" workbookViewId="0">
      <selection activeCell="B19" sqref="B19"/>
    </sheetView>
  </sheetViews>
  <sheetFormatPr defaultRowHeight="14.4" x14ac:dyDescent="0.3"/>
  <cols>
    <col min="1" max="1" width="20.109375" bestFit="1" customWidth="1"/>
    <col min="2" max="2" width="12.21875" customWidth="1"/>
    <col min="3" max="3" width="14.5546875" customWidth="1"/>
    <col min="5" max="5" width="16" customWidth="1"/>
    <col min="6" max="6" width="9.77734375" customWidth="1"/>
    <col min="9" max="9" width="21.6640625" customWidth="1"/>
  </cols>
  <sheetData>
    <row r="1" spans="1:10" x14ac:dyDescent="0.3">
      <c r="A1" s="55" t="s">
        <v>235</v>
      </c>
      <c r="B1" s="55"/>
      <c r="C1" s="55"/>
      <c r="D1" s="55"/>
      <c r="E1" s="55"/>
      <c r="F1" s="55"/>
    </row>
    <row r="2" spans="1:10" x14ac:dyDescent="0.3">
      <c r="A2" s="56" t="s">
        <v>238</v>
      </c>
      <c r="B2" s="56"/>
      <c r="C2" s="56"/>
      <c r="D2" s="56"/>
      <c r="E2" s="56"/>
      <c r="F2" s="56"/>
    </row>
    <row r="3" spans="1:10" x14ac:dyDescent="0.3">
      <c r="A3" s="48"/>
      <c r="B3" s="48"/>
      <c r="C3" s="48"/>
      <c r="D3" s="48"/>
      <c r="E3" s="48"/>
      <c r="F3" s="48"/>
    </row>
    <row r="4" spans="1:10" x14ac:dyDescent="0.3">
      <c r="A4" t="s">
        <v>236</v>
      </c>
    </row>
    <row r="5" spans="1:10" x14ac:dyDescent="0.3">
      <c r="A5" t="s">
        <v>237</v>
      </c>
    </row>
    <row r="6" spans="1:10" x14ac:dyDescent="0.3">
      <c r="A6" t="s">
        <v>239</v>
      </c>
    </row>
    <row r="8" spans="1:10" x14ac:dyDescent="0.3">
      <c r="A8" t="s">
        <v>68</v>
      </c>
      <c r="B8">
        <v>1000</v>
      </c>
      <c r="C8" t="s">
        <v>69</v>
      </c>
      <c r="D8" t="s">
        <v>74</v>
      </c>
    </row>
    <row r="9" spans="1:10" x14ac:dyDescent="0.3">
      <c r="A9" t="s">
        <v>70</v>
      </c>
      <c r="B9">
        <v>1000000</v>
      </c>
      <c r="C9" t="s">
        <v>71</v>
      </c>
      <c r="D9" t="s">
        <v>75</v>
      </c>
    </row>
    <row r="10" spans="1:10" x14ac:dyDescent="0.3">
      <c r="A10" t="s">
        <v>72</v>
      </c>
      <c r="B10" s="13">
        <v>1000000000</v>
      </c>
      <c r="C10" t="s">
        <v>73</v>
      </c>
      <c r="D10" t="s">
        <v>76</v>
      </c>
    </row>
    <row r="12" spans="1:10" x14ac:dyDescent="0.3">
      <c r="A12" s="14" t="s">
        <v>77</v>
      </c>
      <c r="B12" s="14" t="s">
        <v>78</v>
      </c>
      <c r="C12" s="14" t="s">
        <v>77</v>
      </c>
      <c r="D12" s="14" t="s">
        <v>79</v>
      </c>
      <c r="E12" s="15" t="s">
        <v>77</v>
      </c>
      <c r="F12" s="15" t="s">
        <v>78</v>
      </c>
      <c r="J12" s="11"/>
    </row>
    <row r="13" spans="1:10" x14ac:dyDescent="0.3">
      <c r="A13" s="50">
        <v>5000</v>
      </c>
      <c r="B13" s="14"/>
      <c r="C13" s="51">
        <v>5000000</v>
      </c>
      <c r="D13" s="14"/>
      <c r="E13" s="14">
        <v>50000000000</v>
      </c>
      <c r="F13" s="14"/>
    </row>
    <row r="14" spans="1:10" x14ac:dyDescent="0.3">
      <c r="A14" s="50">
        <v>6000</v>
      </c>
      <c r="B14" s="14"/>
      <c r="C14" s="52">
        <v>6000000</v>
      </c>
      <c r="D14" s="14"/>
      <c r="E14" s="14">
        <v>60000000000</v>
      </c>
      <c r="F14" s="14"/>
    </row>
    <row r="15" spans="1:10" x14ac:dyDescent="0.3">
      <c r="A15" s="50">
        <v>7000</v>
      </c>
      <c r="B15" s="14"/>
      <c r="C15" s="53">
        <v>60000000</v>
      </c>
      <c r="D15" s="14"/>
      <c r="E15" s="14">
        <v>1000000000</v>
      </c>
      <c r="F15" s="14"/>
    </row>
    <row r="16" spans="1:10" x14ac:dyDescent="0.3">
      <c r="A16" s="50">
        <v>110000</v>
      </c>
      <c r="B16" s="14"/>
      <c r="C16" s="51">
        <v>56000000</v>
      </c>
      <c r="D16" s="14"/>
      <c r="E16" s="14"/>
      <c r="F16" s="14"/>
      <c r="G16" s="2"/>
    </row>
  </sheetData>
  <sortState xmlns:xlrd2="http://schemas.microsoft.com/office/spreadsheetml/2017/richdata2" ref="G12:G16">
    <sortCondition descending="1" ref="G11:G16"/>
  </sortState>
  <mergeCells count="2">
    <mergeCell ref="A1:F1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EAE3-369A-43AD-AB09-5C9308B21877}">
  <sheetPr codeName="Sheet5"/>
  <dimension ref="A1:Q25"/>
  <sheetViews>
    <sheetView topLeftCell="A13" zoomScale="205" zoomScaleNormal="205" workbookViewId="0">
      <selection activeCell="D14" sqref="D14"/>
    </sheetView>
  </sheetViews>
  <sheetFormatPr defaultRowHeight="14.4" x14ac:dyDescent="0.3"/>
  <cols>
    <col min="1" max="1" width="8.88671875" customWidth="1"/>
    <col min="2" max="2" width="7.109375" customWidth="1"/>
    <col min="3" max="3" width="13.21875" customWidth="1"/>
  </cols>
  <sheetData>
    <row r="1" spans="1:17" x14ac:dyDescent="0.3">
      <c r="A1" s="57" t="s">
        <v>86</v>
      </c>
      <c r="B1" s="57"/>
      <c r="C1" s="57"/>
      <c r="D1" s="57"/>
      <c r="E1" s="57"/>
    </row>
    <row r="2" spans="1:17" x14ac:dyDescent="0.3">
      <c r="B2" s="58" t="s">
        <v>87</v>
      </c>
      <c r="C2" s="58"/>
      <c r="D2" s="58"/>
      <c r="G2" t="s">
        <v>106</v>
      </c>
    </row>
    <row r="3" spans="1:17" x14ac:dyDescent="0.3">
      <c r="A3" s="20" t="s">
        <v>0</v>
      </c>
      <c r="B3" s="20" t="s">
        <v>1</v>
      </c>
      <c r="C3" s="20" t="s">
        <v>90</v>
      </c>
      <c r="D3" s="20" t="s">
        <v>2</v>
      </c>
      <c r="E3" s="20" t="s">
        <v>3</v>
      </c>
      <c r="G3" t="s">
        <v>107</v>
      </c>
    </row>
    <row r="4" spans="1:17" x14ac:dyDescent="0.3">
      <c r="A4" s="1" t="s">
        <v>14</v>
      </c>
      <c r="B4" s="1">
        <v>200</v>
      </c>
      <c r="C4" s="19">
        <v>45782</v>
      </c>
      <c r="D4" s="54">
        <v>0.12960224280865773</v>
      </c>
      <c r="E4" s="1">
        <v>321</v>
      </c>
      <c r="F4" s="68"/>
      <c r="H4" t="s">
        <v>108</v>
      </c>
    </row>
    <row r="5" spans="1:17" x14ac:dyDescent="0.3">
      <c r="A5" s="1" t="s">
        <v>14</v>
      </c>
      <c r="B5" s="1">
        <v>50</v>
      </c>
      <c r="C5" s="19">
        <v>45388</v>
      </c>
      <c r="D5" s="54">
        <v>0.86973327875919548</v>
      </c>
      <c r="E5" s="1">
        <v>845</v>
      </c>
      <c r="F5" s="68"/>
    </row>
    <row r="6" spans="1:17" x14ac:dyDescent="0.3">
      <c r="A6" s="1" t="s">
        <v>21</v>
      </c>
      <c r="B6" s="1">
        <v>855</v>
      </c>
      <c r="C6" s="19">
        <v>44688</v>
      </c>
      <c r="D6" s="54">
        <v>0.49371973722864082</v>
      </c>
      <c r="E6" s="1">
        <v>654</v>
      </c>
      <c r="F6" s="68"/>
    </row>
    <row r="7" spans="1:17" x14ac:dyDescent="0.3">
      <c r="A7" s="1" t="s">
        <v>23</v>
      </c>
      <c r="B7" s="1">
        <v>50</v>
      </c>
      <c r="C7" s="19">
        <v>45811</v>
      </c>
      <c r="D7" s="54">
        <v>0.59202833517119668</v>
      </c>
      <c r="E7" s="1">
        <v>157</v>
      </c>
      <c r="F7" s="68"/>
      <c r="G7" s="6" t="s">
        <v>44</v>
      </c>
      <c r="H7" t="s">
        <v>45</v>
      </c>
    </row>
    <row r="8" spans="1:17" x14ac:dyDescent="0.3">
      <c r="A8" s="1" t="s">
        <v>27</v>
      </c>
      <c r="B8" s="1">
        <v>215</v>
      </c>
      <c r="C8" s="19">
        <v>36892</v>
      </c>
      <c r="D8" s="54">
        <v>0.62488687662919928</v>
      </c>
      <c r="E8" s="1">
        <v>512</v>
      </c>
      <c r="F8" s="68"/>
      <c r="G8" s="6" t="s">
        <v>46</v>
      </c>
      <c r="H8" t="s">
        <v>47</v>
      </c>
    </row>
    <row r="9" spans="1:17" x14ac:dyDescent="0.3">
      <c r="A9" s="1" t="s">
        <v>25</v>
      </c>
      <c r="B9" s="1">
        <v>155</v>
      </c>
      <c r="C9" s="19">
        <v>36712</v>
      </c>
      <c r="D9" s="54">
        <v>0.98958088884269002</v>
      </c>
      <c r="E9" s="1">
        <v>981</v>
      </c>
      <c r="F9" s="68"/>
    </row>
    <row r="10" spans="1:17" x14ac:dyDescent="0.3">
      <c r="A10" s="1" t="s">
        <v>16</v>
      </c>
      <c r="B10" s="1">
        <v>350</v>
      </c>
      <c r="C10" s="19">
        <v>35083</v>
      </c>
      <c r="D10" s="54">
        <v>0.38775868708798011</v>
      </c>
      <c r="E10" s="1">
        <v>521</v>
      </c>
      <c r="F10" s="68"/>
    </row>
    <row r="11" spans="1:17" x14ac:dyDescent="0.3">
      <c r="A11" s="1" t="s">
        <v>18</v>
      </c>
      <c r="B11" s="1">
        <v>124</v>
      </c>
      <c r="C11" s="19">
        <v>35084</v>
      </c>
      <c r="D11" s="54">
        <v>0.26707491362812463</v>
      </c>
      <c r="E11" s="1">
        <v>126</v>
      </c>
      <c r="F11" s="68"/>
    </row>
    <row r="12" spans="1:17" x14ac:dyDescent="0.3">
      <c r="A12" s="1" t="s">
        <v>12</v>
      </c>
      <c r="B12" s="1">
        <v>500</v>
      </c>
      <c r="C12" s="19">
        <v>35085</v>
      </c>
      <c r="D12" s="54">
        <v>0.6165935206736971</v>
      </c>
      <c r="E12" s="1">
        <v>325</v>
      </c>
      <c r="F12" s="68"/>
    </row>
    <row r="14" spans="1:17" x14ac:dyDescent="0.3">
      <c r="A14" s="65"/>
      <c r="B14" s="65"/>
      <c r="C14" s="65"/>
    </row>
    <row r="16" spans="1:17" x14ac:dyDescent="0.3">
      <c r="A16" s="4" t="s">
        <v>38</v>
      </c>
      <c r="B16" s="3" t="s">
        <v>39</v>
      </c>
      <c r="D16" t="s">
        <v>249</v>
      </c>
      <c r="Q16" t="s">
        <v>41</v>
      </c>
    </row>
    <row r="17" spans="1:6" x14ac:dyDescent="0.3">
      <c r="A17" s="4"/>
      <c r="B17" s="69" t="s">
        <v>250</v>
      </c>
      <c r="C17" s="65"/>
      <c r="D17" t="s">
        <v>248</v>
      </c>
    </row>
    <row r="18" spans="1:6" x14ac:dyDescent="0.3">
      <c r="A18" s="4"/>
      <c r="B18" s="3"/>
    </row>
    <row r="19" spans="1:6" x14ac:dyDescent="0.3">
      <c r="B19" s="2" t="s">
        <v>40</v>
      </c>
      <c r="D19" t="s">
        <v>247</v>
      </c>
    </row>
    <row r="20" spans="1:6" x14ac:dyDescent="0.3">
      <c r="D20" t="s">
        <v>246</v>
      </c>
    </row>
    <row r="22" spans="1:6" x14ac:dyDescent="0.3">
      <c r="A22" s="5" t="s">
        <v>42</v>
      </c>
      <c r="C22" t="s">
        <v>251</v>
      </c>
    </row>
    <row r="23" spans="1:6" x14ac:dyDescent="0.3">
      <c r="A23" s="5"/>
      <c r="F23" t="s">
        <v>252</v>
      </c>
    </row>
    <row r="24" spans="1:6" x14ac:dyDescent="0.3">
      <c r="C24" t="s">
        <v>43</v>
      </c>
    </row>
    <row r="25" spans="1:6" x14ac:dyDescent="0.3">
      <c r="C25" t="s">
        <v>48</v>
      </c>
    </row>
  </sheetData>
  <autoFilter ref="A3:E3" xr:uid="{213FEAE3-369A-43AD-AB09-5C9308B21877}"/>
  <sortState xmlns:xlrd2="http://schemas.microsoft.com/office/spreadsheetml/2017/richdata2" ref="A4:D12">
    <sortCondition sortBy="cellColor" ref="D4:D12" dxfId="13"/>
  </sortState>
  <mergeCells count="2">
    <mergeCell ref="A1:E1"/>
    <mergeCell ref="B2:D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H22"/>
  <sheetViews>
    <sheetView topLeftCell="A16" zoomScale="160" zoomScaleNormal="160" workbookViewId="0">
      <selection activeCell="I9" sqref="I9"/>
    </sheetView>
  </sheetViews>
  <sheetFormatPr defaultRowHeight="14.4" x14ac:dyDescent="0.3"/>
  <cols>
    <col min="3" max="3" width="10.44140625" customWidth="1"/>
    <col min="5" max="5" width="24.109375" customWidth="1"/>
  </cols>
  <sheetData>
    <row r="1" spans="1:8" x14ac:dyDescent="0.3">
      <c r="A1" s="57" t="s">
        <v>89</v>
      </c>
      <c r="B1" s="57"/>
      <c r="C1" s="57"/>
      <c r="D1" s="57"/>
      <c r="E1" s="57"/>
    </row>
    <row r="2" spans="1:8" x14ac:dyDescent="0.3">
      <c r="A2" s="59" t="s">
        <v>87</v>
      </c>
      <c r="B2" s="59"/>
      <c r="C2" s="59"/>
      <c r="D2" s="59"/>
      <c r="E2" s="59"/>
    </row>
    <row r="4" spans="1:8" x14ac:dyDescent="0.3">
      <c r="A4" s="20" t="s">
        <v>0</v>
      </c>
      <c r="B4" s="20" t="s">
        <v>1</v>
      </c>
      <c r="C4" s="20" t="s">
        <v>90</v>
      </c>
      <c r="D4" s="20" t="s">
        <v>2</v>
      </c>
      <c r="E4" s="20" t="s">
        <v>3</v>
      </c>
      <c r="G4" s="70" t="s">
        <v>148</v>
      </c>
      <c r="H4" s="71"/>
    </row>
    <row r="5" spans="1:8" x14ac:dyDescent="0.3">
      <c r="A5" s="1" t="s">
        <v>14</v>
      </c>
      <c r="B5" s="1">
        <v>200</v>
      </c>
      <c r="C5" s="19">
        <v>45782</v>
      </c>
      <c r="D5" s="17">
        <v>0.12960224280865773</v>
      </c>
      <c r="E5" s="1">
        <v>321</v>
      </c>
      <c r="G5" s="70" t="s">
        <v>153</v>
      </c>
      <c r="H5" s="71"/>
    </row>
    <row r="6" spans="1:8" x14ac:dyDescent="0.3">
      <c r="A6" s="1" t="s">
        <v>14</v>
      </c>
      <c r="B6" s="1">
        <v>50</v>
      </c>
      <c r="C6" s="19">
        <v>45388</v>
      </c>
      <c r="D6" s="17">
        <v>0.86973327875919548</v>
      </c>
      <c r="E6" s="1">
        <v>845</v>
      </c>
      <c r="G6" s="71"/>
      <c r="H6" s="71"/>
    </row>
    <row r="7" spans="1:8" x14ac:dyDescent="0.3">
      <c r="A7" s="1" t="s">
        <v>21</v>
      </c>
      <c r="B7" s="1">
        <v>855</v>
      </c>
      <c r="C7" s="19" t="s">
        <v>91</v>
      </c>
      <c r="D7" s="17">
        <v>0.49371973722864082</v>
      </c>
      <c r="E7" s="1">
        <v>220</v>
      </c>
      <c r="G7" s="70" t="s">
        <v>149</v>
      </c>
      <c r="H7" s="71"/>
    </row>
    <row r="8" spans="1:8" x14ac:dyDescent="0.3">
      <c r="A8" s="1" t="s">
        <v>23</v>
      </c>
      <c r="B8" s="1">
        <v>695</v>
      </c>
      <c r="C8" s="19">
        <v>45811</v>
      </c>
      <c r="D8" s="17">
        <v>0.59202833517119668</v>
      </c>
      <c r="E8" s="1">
        <v>157</v>
      </c>
    </row>
    <row r="9" spans="1:8" x14ac:dyDescent="0.3">
      <c r="A9" s="1" t="s">
        <v>27</v>
      </c>
      <c r="B9" s="1">
        <v>215</v>
      </c>
      <c r="C9" s="19">
        <v>36892</v>
      </c>
      <c r="D9" s="17">
        <v>0.62488687662919928</v>
      </c>
      <c r="E9" s="1">
        <v>512</v>
      </c>
    </row>
    <row r="10" spans="1:8" x14ac:dyDescent="0.3">
      <c r="A10" s="1" t="s">
        <v>25</v>
      </c>
      <c r="B10" s="1">
        <v>155</v>
      </c>
      <c r="C10" s="19">
        <v>36712</v>
      </c>
      <c r="D10" s="17">
        <v>0.98958088884269002</v>
      </c>
      <c r="E10" s="1">
        <v>981</v>
      </c>
    </row>
    <row r="11" spans="1:8" x14ac:dyDescent="0.3">
      <c r="A11" s="1" t="s">
        <v>16</v>
      </c>
      <c r="B11" s="1">
        <v>350</v>
      </c>
      <c r="C11" s="19">
        <v>35083</v>
      </c>
      <c r="D11" s="17">
        <v>0.38775868708798011</v>
      </c>
      <c r="E11" s="1">
        <v>521</v>
      </c>
    </row>
    <row r="12" spans="1:8" x14ac:dyDescent="0.3">
      <c r="A12" s="1" t="s">
        <v>18</v>
      </c>
      <c r="B12" s="1">
        <v>124</v>
      </c>
      <c r="C12" s="19">
        <v>35084</v>
      </c>
      <c r="D12" s="17">
        <v>0.26707491362812463</v>
      </c>
      <c r="E12" s="1">
        <v>126</v>
      </c>
    </row>
    <row r="13" spans="1:8" x14ac:dyDescent="0.3">
      <c r="A13" s="1" t="s">
        <v>12</v>
      </c>
      <c r="B13" s="1">
        <v>500</v>
      </c>
      <c r="C13" s="19">
        <v>35085</v>
      </c>
      <c r="D13" s="17">
        <v>0.6165935206736971</v>
      </c>
      <c r="E13" s="1">
        <v>325</v>
      </c>
    </row>
    <row r="14" spans="1:8" x14ac:dyDescent="0.3">
      <c r="D14" s="18"/>
    </row>
    <row r="15" spans="1:8" x14ac:dyDescent="0.3">
      <c r="A15" s="72" t="s">
        <v>253</v>
      </c>
      <c r="B15" s="66"/>
      <c r="C15" s="66"/>
      <c r="D15" s="73"/>
      <c r="E15" s="66"/>
    </row>
    <row r="16" spans="1:8" x14ac:dyDescent="0.3">
      <c r="D16" s="18"/>
    </row>
    <row r="17" spans="1:4" x14ac:dyDescent="0.3">
      <c r="A17" t="s">
        <v>49</v>
      </c>
    </row>
    <row r="18" spans="1:4" x14ac:dyDescent="0.3">
      <c r="A18" t="s">
        <v>29</v>
      </c>
    </row>
    <row r="19" spans="1:4" x14ac:dyDescent="0.3">
      <c r="D19" t="s">
        <v>31</v>
      </c>
    </row>
    <row r="20" spans="1:4" x14ac:dyDescent="0.3">
      <c r="D20" t="s">
        <v>33</v>
      </c>
    </row>
    <row r="21" spans="1:4" x14ac:dyDescent="0.3">
      <c r="A21" t="s">
        <v>35</v>
      </c>
    </row>
    <row r="22" spans="1:4" x14ac:dyDescent="0.3">
      <c r="D22" t="s">
        <v>37</v>
      </c>
    </row>
  </sheetData>
  <mergeCells count="2">
    <mergeCell ref="A1:E1"/>
    <mergeCell ref="A2:E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4121-960E-4C8C-B13A-6039ACF50E16}">
  <dimension ref="A1:E17"/>
  <sheetViews>
    <sheetView topLeftCell="A10" zoomScale="205" zoomScaleNormal="205" workbookViewId="0">
      <selection activeCell="F20" sqref="F20"/>
    </sheetView>
  </sheetViews>
  <sheetFormatPr defaultRowHeight="14.4" x14ac:dyDescent="0.3"/>
  <cols>
    <col min="3" max="3" width="11.6640625" customWidth="1"/>
  </cols>
  <sheetData>
    <row r="1" spans="1:5" x14ac:dyDescent="0.3">
      <c r="A1" s="55" t="s">
        <v>159</v>
      </c>
      <c r="B1" s="55"/>
      <c r="C1" s="55"/>
      <c r="D1" s="55"/>
      <c r="E1" s="55"/>
    </row>
    <row r="3" spans="1:5" x14ac:dyDescent="0.3">
      <c r="A3" s="65" t="s">
        <v>256</v>
      </c>
      <c r="B3" s="65"/>
      <c r="C3" s="65"/>
      <c r="D3" s="65"/>
      <c r="E3" s="65"/>
    </row>
    <row r="5" spans="1:5" x14ac:dyDescent="0.3">
      <c r="A5" s="20" t="s">
        <v>0</v>
      </c>
      <c r="B5" s="20" t="s">
        <v>1</v>
      </c>
      <c r="C5" s="20" t="s">
        <v>90</v>
      </c>
      <c r="D5" s="20" t="s">
        <v>2</v>
      </c>
      <c r="E5" s="20" t="s">
        <v>3</v>
      </c>
    </row>
    <row r="6" spans="1:5" x14ac:dyDescent="0.3">
      <c r="A6" s="17" t="s">
        <v>14</v>
      </c>
      <c r="B6" s="1">
        <v>12500</v>
      </c>
      <c r="C6" s="19">
        <v>45782</v>
      </c>
      <c r="D6" s="17">
        <v>0.12960224280865773</v>
      </c>
      <c r="E6" s="1">
        <v>321</v>
      </c>
    </row>
    <row r="7" spans="1:5" x14ac:dyDescent="0.3">
      <c r="A7" s="17" t="s">
        <v>154</v>
      </c>
      <c r="B7" s="1">
        <v>50</v>
      </c>
      <c r="C7" s="19">
        <v>45388</v>
      </c>
      <c r="D7" s="17">
        <v>0.86973327875919548</v>
      </c>
      <c r="E7" s="1">
        <v>5845</v>
      </c>
    </row>
    <row r="8" spans="1:5" x14ac:dyDescent="0.3">
      <c r="A8" s="17" t="s">
        <v>21</v>
      </c>
      <c r="B8" s="1">
        <v>850</v>
      </c>
      <c r="C8" s="19" t="s">
        <v>91</v>
      </c>
      <c r="D8" s="17">
        <v>0.49371973722864082</v>
      </c>
      <c r="E8" s="1">
        <v>220</v>
      </c>
    </row>
    <row r="9" spans="1:5" x14ac:dyDescent="0.3">
      <c r="A9" s="17" t="s">
        <v>23</v>
      </c>
      <c r="B9" s="1">
        <v>695</v>
      </c>
      <c r="C9" s="19">
        <v>45811</v>
      </c>
      <c r="D9" s="17">
        <v>0.59202833517119668</v>
      </c>
      <c r="E9" s="1">
        <v>157</v>
      </c>
    </row>
    <row r="11" spans="1:5" x14ac:dyDescent="0.3">
      <c r="A11" s="74" t="s">
        <v>255</v>
      </c>
      <c r="B11" s="65"/>
      <c r="C11" s="65"/>
    </row>
    <row r="12" spans="1:5" x14ac:dyDescent="0.3">
      <c r="A12" s="74" t="s">
        <v>254</v>
      </c>
    </row>
    <row r="14" spans="1:5" x14ac:dyDescent="0.3">
      <c r="A14" t="s">
        <v>155</v>
      </c>
      <c r="B14" t="s">
        <v>158</v>
      </c>
    </row>
    <row r="15" spans="1:5" x14ac:dyDescent="0.3">
      <c r="B15" t="s">
        <v>160</v>
      </c>
    </row>
    <row r="17" spans="1:2" x14ac:dyDescent="0.3">
      <c r="A17" t="s">
        <v>157</v>
      </c>
      <c r="B17" t="s">
        <v>156</v>
      </c>
    </row>
  </sheetData>
  <protectedRanges>
    <protectedRange algorithmName="SHA-512" hashValue="vB67RWCP9YXsDBdrqoKv7scJtt7gVfbg6qnBTUGsbGwLj9sOPEpUkhIm3toKcwDaB1D5y0O3Zaj+hRHMPTjQmQ==" saltValue="j+0W3x2mBiC4kXdkg7yPVQ==" spinCount="100000" sqref="B5:B9" name="Range2"/>
    <protectedRange algorithmName="SHA-512" hashValue="VowAZqlGkG8SfHZhnSuFs0+L/qtlcRjy6oUPlGzDEkYdUkkdTYfLO2DfVThzKj3xZJBJw/7Z9BcTYE86D7fRFg==" saltValue="JEWTExzrKOdaX6S0IcieJQ==" spinCount="100000" sqref="A5:A9" name="Range1"/>
  </protectedRanges>
  <mergeCells count="1">
    <mergeCell ref="A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976A-23E4-4B7C-8D08-EDCF91C8DC81}">
  <dimension ref="A1:M38"/>
  <sheetViews>
    <sheetView zoomScale="175" zoomScaleNormal="175" workbookViewId="0">
      <selection activeCell="C2" sqref="C2"/>
    </sheetView>
  </sheetViews>
  <sheetFormatPr defaultRowHeight="14.4" x14ac:dyDescent="0.3"/>
  <cols>
    <col min="1" max="1" width="15.77734375" customWidth="1"/>
    <col min="2" max="2" width="44" customWidth="1"/>
    <col min="3" max="5" width="15.77734375" customWidth="1"/>
    <col min="6" max="6" width="23" customWidth="1"/>
    <col min="7" max="13" width="15.77734375" customWidth="1"/>
  </cols>
  <sheetData>
    <row r="1" spans="1:13" x14ac:dyDescent="0.3">
      <c r="A1" s="75" t="s">
        <v>258</v>
      </c>
      <c r="B1" s="66" t="s">
        <v>259</v>
      </c>
    </row>
    <row r="2" spans="1:13" x14ac:dyDescent="0.3">
      <c r="B2" s="66" t="s">
        <v>257</v>
      </c>
    </row>
    <row r="4" spans="1:13" ht="16.95" customHeight="1" x14ac:dyDescent="0.3">
      <c r="A4" s="46" t="s">
        <v>161</v>
      </c>
      <c r="B4" s="46" t="s">
        <v>162</v>
      </c>
      <c r="C4" s="46" t="s">
        <v>163</v>
      </c>
      <c r="D4" s="46" t="s">
        <v>164</v>
      </c>
      <c r="E4" s="46" t="s">
        <v>165</v>
      </c>
      <c r="F4" s="46" t="s">
        <v>166</v>
      </c>
      <c r="G4" s="46" t="s">
        <v>167</v>
      </c>
      <c r="H4" s="46" t="s">
        <v>168</v>
      </c>
      <c r="I4" s="46" t="s">
        <v>169</v>
      </c>
      <c r="J4" s="46" t="s">
        <v>170</v>
      </c>
      <c r="K4" s="46" t="s">
        <v>171</v>
      </c>
      <c r="L4" s="46" t="s">
        <v>172</v>
      </c>
      <c r="M4" s="46" t="s">
        <v>173</v>
      </c>
    </row>
    <row r="5" spans="1:13" ht="16.95" customHeight="1" x14ac:dyDescent="0.3">
      <c r="A5" s="47">
        <v>101</v>
      </c>
      <c r="B5" s="47" t="s">
        <v>174</v>
      </c>
      <c r="C5" s="47" t="s">
        <v>175</v>
      </c>
      <c r="D5" s="47">
        <v>2022</v>
      </c>
      <c r="E5" s="47">
        <v>8.4</v>
      </c>
      <c r="F5" s="47" t="s">
        <v>176</v>
      </c>
      <c r="G5" s="47">
        <v>3</v>
      </c>
      <c r="H5" s="47">
        <v>12.5</v>
      </c>
      <c r="I5" s="47">
        <v>12500</v>
      </c>
      <c r="J5" s="47" t="s">
        <v>177</v>
      </c>
      <c r="K5" s="47" t="s">
        <v>178</v>
      </c>
      <c r="L5" s="47">
        <v>1000</v>
      </c>
      <c r="M5" s="47">
        <v>12500</v>
      </c>
    </row>
    <row r="6" spans="1:13" ht="16.95" customHeight="1" x14ac:dyDescent="0.3">
      <c r="A6" s="47">
        <v>102</v>
      </c>
      <c r="B6" s="47" t="s">
        <v>179</v>
      </c>
      <c r="C6" s="47" t="s">
        <v>180</v>
      </c>
      <c r="D6" s="47">
        <v>2022</v>
      </c>
      <c r="E6" s="47">
        <v>7</v>
      </c>
      <c r="F6" s="47" t="s">
        <v>181</v>
      </c>
      <c r="G6" s="47">
        <v>5</v>
      </c>
      <c r="H6" s="47">
        <v>200</v>
      </c>
      <c r="I6" s="47">
        <v>954.8</v>
      </c>
      <c r="J6" s="47" t="s">
        <v>182</v>
      </c>
      <c r="K6" s="47" t="s">
        <v>183</v>
      </c>
      <c r="L6" s="47">
        <v>16000</v>
      </c>
      <c r="M6" s="47">
        <v>76384</v>
      </c>
    </row>
    <row r="7" spans="1:13" ht="16.95" customHeight="1" x14ac:dyDescent="0.3">
      <c r="A7" s="47">
        <v>103</v>
      </c>
      <c r="B7" s="47" t="s">
        <v>184</v>
      </c>
      <c r="C7" s="47" t="s">
        <v>180</v>
      </c>
      <c r="D7" s="47">
        <v>2013</v>
      </c>
      <c r="E7" s="47">
        <v>6.8</v>
      </c>
      <c r="F7" s="47" t="s">
        <v>181</v>
      </c>
      <c r="G7" s="47">
        <v>5</v>
      </c>
      <c r="H7" s="47">
        <v>165</v>
      </c>
      <c r="I7" s="47">
        <v>644.79999999999995</v>
      </c>
      <c r="J7" s="47" t="s">
        <v>182</v>
      </c>
      <c r="K7" s="47" t="s">
        <v>183</v>
      </c>
      <c r="L7" s="47">
        <v>13200</v>
      </c>
      <c r="M7" s="47">
        <v>51584</v>
      </c>
    </row>
    <row r="8" spans="1:13" ht="16.95" customHeight="1" x14ac:dyDescent="0.3">
      <c r="A8" s="47">
        <v>104</v>
      </c>
      <c r="B8" s="47" t="s">
        <v>185</v>
      </c>
      <c r="C8" s="47" t="s">
        <v>180</v>
      </c>
      <c r="D8" s="47">
        <v>2017</v>
      </c>
      <c r="E8" s="47">
        <v>7.9</v>
      </c>
      <c r="F8" s="47" t="s">
        <v>181</v>
      </c>
      <c r="G8" s="47">
        <v>5</v>
      </c>
      <c r="H8" s="47">
        <v>180</v>
      </c>
      <c r="I8" s="47">
        <v>854</v>
      </c>
      <c r="J8" s="47" t="s">
        <v>182</v>
      </c>
      <c r="K8" s="47" t="s">
        <v>183</v>
      </c>
      <c r="L8" s="47">
        <v>14400</v>
      </c>
      <c r="M8" s="47">
        <v>68320</v>
      </c>
    </row>
    <row r="9" spans="1:13" ht="16.95" customHeight="1" x14ac:dyDescent="0.3">
      <c r="A9" s="47">
        <v>105</v>
      </c>
      <c r="B9" s="47" t="s">
        <v>186</v>
      </c>
      <c r="C9" s="47" t="s">
        <v>180</v>
      </c>
      <c r="D9" s="47">
        <v>2022</v>
      </c>
      <c r="E9" s="47">
        <v>6.8</v>
      </c>
      <c r="F9" s="47" t="s">
        <v>181</v>
      </c>
      <c r="G9" s="47">
        <v>5</v>
      </c>
      <c r="H9" s="47">
        <v>250</v>
      </c>
      <c r="I9" s="47">
        <v>670</v>
      </c>
      <c r="J9" s="47" t="s">
        <v>182</v>
      </c>
      <c r="K9" s="47" t="s">
        <v>183</v>
      </c>
      <c r="L9" s="47">
        <v>20000</v>
      </c>
      <c r="M9" s="47">
        <v>53600</v>
      </c>
    </row>
    <row r="10" spans="1:13" ht="16.95" customHeight="1" x14ac:dyDescent="0.3">
      <c r="A10" s="47">
        <v>107</v>
      </c>
      <c r="B10" s="47" t="s">
        <v>187</v>
      </c>
      <c r="C10" s="47" t="s">
        <v>175</v>
      </c>
      <c r="D10" s="47">
        <v>1995</v>
      </c>
      <c r="E10" s="47">
        <v>8</v>
      </c>
      <c r="F10" s="47" t="s">
        <v>188</v>
      </c>
      <c r="G10" s="47">
        <v>1</v>
      </c>
      <c r="H10" s="47">
        <v>400</v>
      </c>
      <c r="I10" s="47">
        <v>2000</v>
      </c>
      <c r="J10" s="47" t="s">
        <v>182</v>
      </c>
      <c r="K10" s="47" t="s">
        <v>178</v>
      </c>
      <c r="L10" s="47">
        <v>400</v>
      </c>
      <c r="M10" s="47">
        <v>2000</v>
      </c>
    </row>
    <row r="11" spans="1:13" ht="16.95" customHeight="1" x14ac:dyDescent="0.3">
      <c r="A11" s="47">
        <v>108</v>
      </c>
      <c r="B11" s="47" t="s">
        <v>189</v>
      </c>
      <c r="C11" s="47" t="s">
        <v>175</v>
      </c>
      <c r="D11" s="47">
        <v>2009</v>
      </c>
      <c r="E11" s="47">
        <v>8.4</v>
      </c>
      <c r="F11" s="47" t="s">
        <v>190</v>
      </c>
      <c r="G11" s="47">
        <v>1</v>
      </c>
      <c r="H11" s="47">
        <v>550</v>
      </c>
      <c r="I11" s="47">
        <v>4000</v>
      </c>
      <c r="J11" s="47" t="s">
        <v>182</v>
      </c>
      <c r="K11" s="47" t="s">
        <v>178</v>
      </c>
      <c r="L11" s="47">
        <v>550</v>
      </c>
      <c r="M11" s="47">
        <v>4000</v>
      </c>
    </row>
    <row r="12" spans="1:13" ht="16.95" customHeight="1" x14ac:dyDescent="0.3">
      <c r="A12" s="47">
        <v>109</v>
      </c>
      <c r="B12" s="47" t="s">
        <v>191</v>
      </c>
      <c r="C12" s="47" t="s">
        <v>175</v>
      </c>
      <c r="D12" s="47">
        <v>2001</v>
      </c>
      <c r="E12" s="47">
        <v>7.4</v>
      </c>
      <c r="F12" s="47" t="s">
        <v>192</v>
      </c>
      <c r="G12" s="47">
        <v>1</v>
      </c>
      <c r="H12" s="47">
        <v>390</v>
      </c>
      <c r="I12" s="47">
        <v>1360</v>
      </c>
      <c r="J12" s="47" t="s">
        <v>182</v>
      </c>
      <c r="K12" s="47" t="s">
        <v>178</v>
      </c>
      <c r="L12" s="47">
        <v>390</v>
      </c>
      <c r="M12" s="47">
        <v>1360</v>
      </c>
    </row>
    <row r="13" spans="1:13" ht="16.95" customHeight="1" x14ac:dyDescent="0.3">
      <c r="A13" s="47">
        <v>110</v>
      </c>
      <c r="B13" s="47" t="s">
        <v>193</v>
      </c>
      <c r="C13" s="47" t="s">
        <v>175</v>
      </c>
      <c r="D13" s="47">
        <v>2015</v>
      </c>
      <c r="E13" s="47">
        <v>7.2</v>
      </c>
      <c r="F13" s="47" t="s">
        <v>194</v>
      </c>
      <c r="G13" s="47">
        <v>1</v>
      </c>
      <c r="H13" s="47">
        <v>1.4</v>
      </c>
      <c r="I13" s="47">
        <v>3.5</v>
      </c>
      <c r="J13" s="47" t="s">
        <v>177</v>
      </c>
      <c r="K13" s="47" t="s">
        <v>178</v>
      </c>
      <c r="L13" s="47">
        <v>1400</v>
      </c>
      <c r="M13" s="47">
        <v>3500</v>
      </c>
    </row>
    <row r="14" spans="1:13" ht="16.95" customHeight="1" x14ac:dyDescent="0.3">
      <c r="A14" s="47">
        <v>111</v>
      </c>
      <c r="B14" s="47" t="s">
        <v>195</v>
      </c>
      <c r="C14" s="47" t="s">
        <v>180</v>
      </c>
      <c r="D14" s="47">
        <v>1994</v>
      </c>
      <c r="E14" s="47">
        <v>9.3000000000000007</v>
      </c>
      <c r="F14" s="47" t="s">
        <v>196</v>
      </c>
      <c r="G14" s="47">
        <v>5</v>
      </c>
      <c r="H14" s="47">
        <v>25</v>
      </c>
      <c r="I14" s="47">
        <v>73.3</v>
      </c>
      <c r="J14" s="47" t="s">
        <v>182</v>
      </c>
      <c r="K14" s="47" t="s">
        <v>183</v>
      </c>
      <c r="L14" s="47">
        <v>2000</v>
      </c>
      <c r="M14" s="47">
        <v>5864</v>
      </c>
    </row>
    <row r="15" spans="1:13" ht="16.95" customHeight="1" x14ac:dyDescent="0.3">
      <c r="A15" s="47">
        <v>113</v>
      </c>
      <c r="B15" s="47" t="s">
        <v>197</v>
      </c>
      <c r="C15" s="47" t="s">
        <v>180</v>
      </c>
      <c r="D15" s="47">
        <v>2014</v>
      </c>
      <c r="E15" s="47">
        <v>8.6</v>
      </c>
      <c r="F15" s="47" t="s">
        <v>198</v>
      </c>
      <c r="G15" s="47">
        <v>5</v>
      </c>
      <c r="H15" s="47">
        <v>165</v>
      </c>
      <c r="I15" s="47">
        <v>701.8</v>
      </c>
      <c r="J15" s="47" t="s">
        <v>182</v>
      </c>
      <c r="K15" s="47" t="s">
        <v>183</v>
      </c>
      <c r="L15" s="47">
        <v>13200</v>
      </c>
      <c r="M15" s="47">
        <v>56144</v>
      </c>
    </row>
    <row r="16" spans="1:13" ht="16.95" customHeight="1" x14ac:dyDescent="0.3">
      <c r="A16" s="47">
        <v>115</v>
      </c>
      <c r="B16" s="47" t="s">
        <v>199</v>
      </c>
      <c r="C16" s="47" t="s">
        <v>180</v>
      </c>
      <c r="D16" s="47">
        <v>2006</v>
      </c>
      <c r="E16" s="47">
        <v>8</v>
      </c>
      <c r="F16" s="47" t="s">
        <v>200</v>
      </c>
      <c r="G16" s="47">
        <v>5</v>
      </c>
      <c r="H16" s="47">
        <v>55</v>
      </c>
      <c r="I16" s="47">
        <v>307.10000000000002</v>
      </c>
      <c r="J16" s="47" t="s">
        <v>182</v>
      </c>
      <c r="K16" s="47" t="s">
        <v>183</v>
      </c>
      <c r="L16" s="47">
        <v>4400</v>
      </c>
      <c r="M16" s="47">
        <v>24568</v>
      </c>
    </row>
    <row r="17" spans="1:13" ht="16.95" customHeight="1" x14ac:dyDescent="0.3">
      <c r="A17" s="47">
        <v>116</v>
      </c>
      <c r="B17" s="47" t="s">
        <v>201</v>
      </c>
      <c r="C17" s="47" t="s">
        <v>180</v>
      </c>
      <c r="D17" s="47">
        <v>2000</v>
      </c>
      <c r="E17" s="47">
        <v>8.5</v>
      </c>
      <c r="F17" s="47" t="s">
        <v>202</v>
      </c>
      <c r="G17" s="47">
        <v>5</v>
      </c>
      <c r="H17" s="47">
        <v>103</v>
      </c>
      <c r="I17" s="47">
        <v>460.5</v>
      </c>
      <c r="J17" s="47" t="s">
        <v>182</v>
      </c>
      <c r="K17" s="47" t="s">
        <v>183</v>
      </c>
      <c r="L17" s="47">
        <v>8240</v>
      </c>
      <c r="M17" s="47">
        <v>36840</v>
      </c>
    </row>
    <row r="18" spans="1:13" ht="16.95" customHeight="1" x14ac:dyDescent="0.3">
      <c r="A18" s="47">
        <v>117</v>
      </c>
      <c r="B18" s="47" t="s">
        <v>203</v>
      </c>
      <c r="C18" s="47" t="s">
        <v>180</v>
      </c>
      <c r="D18" s="47">
        <v>1997</v>
      </c>
      <c r="E18" s="47">
        <v>7.9</v>
      </c>
      <c r="F18" s="47" t="s">
        <v>204</v>
      </c>
      <c r="G18" s="47">
        <v>5</v>
      </c>
      <c r="H18" s="47">
        <v>200</v>
      </c>
      <c r="I18" s="47">
        <v>2202</v>
      </c>
      <c r="J18" s="47" t="s">
        <v>182</v>
      </c>
      <c r="K18" s="47" t="s">
        <v>183</v>
      </c>
      <c r="L18" s="47">
        <v>16000</v>
      </c>
      <c r="M18" s="47">
        <v>176160</v>
      </c>
    </row>
    <row r="19" spans="1:13" ht="16.95" customHeight="1" x14ac:dyDescent="0.3">
      <c r="A19" s="47">
        <v>118</v>
      </c>
      <c r="B19" s="47" t="s">
        <v>205</v>
      </c>
      <c r="C19" s="47" t="s">
        <v>180</v>
      </c>
      <c r="D19" s="47">
        <v>1946</v>
      </c>
      <c r="E19" s="47">
        <v>8.6</v>
      </c>
      <c r="F19" s="47" t="s">
        <v>206</v>
      </c>
      <c r="G19" s="47">
        <v>5</v>
      </c>
      <c r="H19" s="47">
        <v>3.18</v>
      </c>
      <c r="I19" s="47">
        <v>3.3</v>
      </c>
      <c r="J19" s="47" t="s">
        <v>182</v>
      </c>
      <c r="K19" s="47" t="s">
        <v>183</v>
      </c>
      <c r="L19" s="47">
        <v>254.4</v>
      </c>
      <c r="M19" s="47">
        <v>264</v>
      </c>
    </row>
    <row r="20" spans="1:13" ht="16.95" customHeight="1" x14ac:dyDescent="0.3">
      <c r="A20" s="47">
        <v>119</v>
      </c>
      <c r="B20" s="47" t="s">
        <v>207</v>
      </c>
      <c r="C20" s="47" t="s">
        <v>180</v>
      </c>
      <c r="D20" s="47">
        <v>2009</v>
      </c>
      <c r="E20" s="47">
        <v>7.8</v>
      </c>
      <c r="F20" s="47" t="s">
        <v>208</v>
      </c>
      <c r="G20" s="47">
        <v>5</v>
      </c>
      <c r="H20" s="47">
        <v>237</v>
      </c>
      <c r="I20" s="47">
        <v>2847</v>
      </c>
      <c r="J20" s="47" t="s">
        <v>182</v>
      </c>
      <c r="K20" s="47" t="s">
        <v>183</v>
      </c>
      <c r="L20" s="47">
        <v>18960</v>
      </c>
      <c r="M20" s="47">
        <v>227760</v>
      </c>
    </row>
    <row r="21" spans="1:13" ht="16.95" customHeight="1" x14ac:dyDescent="0.3">
      <c r="A21" s="47">
        <v>120</v>
      </c>
      <c r="B21" s="47" t="s">
        <v>209</v>
      </c>
      <c r="C21" s="47" t="s">
        <v>180</v>
      </c>
      <c r="D21" s="47">
        <v>1972</v>
      </c>
      <c r="E21" s="47">
        <v>9.1999999999999993</v>
      </c>
      <c r="F21" s="47" t="s">
        <v>204</v>
      </c>
      <c r="G21" s="47">
        <v>5</v>
      </c>
      <c r="H21" s="47">
        <v>7.2</v>
      </c>
      <c r="I21" s="47">
        <v>291</v>
      </c>
      <c r="J21" s="47" t="s">
        <v>182</v>
      </c>
      <c r="K21" s="47" t="s">
        <v>183</v>
      </c>
      <c r="L21" s="47">
        <v>576</v>
      </c>
      <c r="M21" s="47">
        <v>23280</v>
      </c>
    </row>
    <row r="22" spans="1:13" ht="16.95" customHeight="1" x14ac:dyDescent="0.3">
      <c r="A22" s="47">
        <v>121</v>
      </c>
      <c r="B22" s="47" t="s">
        <v>210</v>
      </c>
      <c r="C22" s="47" t="s">
        <v>180</v>
      </c>
      <c r="D22" s="47">
        <v>2008</v>
      </c>
      <c r="E22" s="47">
        <v>9</v>
      </c>
      <c r="F22" s="47" t="s">
        <v>211</v>
      </c>
      <c r="G22" s="47">
        <v>5</v>
      </c>
      <c r="H22" s="47">
        <v>185</v>
      </c>
      <c r="I22" s="47">
        <v>1006</v>
      </c>
      <c r="J22" s="47" t="s">
        <v>182</v>
      </c>
      <c r="K22" s="47" t="s">
        <v>183</v>
      </c>
      <c r="L22" s="47">
        <v>14800</v>
      </c>
      <c r="M22" s="47">
        <v>80480</v>
      </c>
    </row>
    <row r="23" spans="1:13" ht="16.95" customHeight="1" x14ac:dyDescent="0.3">
      <c r="A23" s="47">
        <v>122</v>
      </c>
      <c r="B23" s="47" t="s">
        <v>212</v>
      </c>
      <c r="C23" s="47" t="s">
        <v>180</v>
      </c>
      <c r="D23" s="47">
        <v>1993</v>
      </c>
      <c r="E23" s="47">
        <v>9</v>
      </c>
      <c r="F23" s="47" t="s">
        <v>202</v>
      </c>
      <c r="G23" s="47">
        <v>5</v>
      </c>
      <c r="H23" s="47">
        <v>22</v>
      </c>
      <c r="I23" s="47">
        <v>322.2</v>
      </c>
      <c r="J23" s="47" t="s">
        <v>182</v>
      </c>
      <c r="K23" s="47" t="s">
        <v>183</v>
      </c>
      <c r="L23" s="47">
        <v>1760</v>
      </c>
      <c r="M23" s="47">
        <v>25776</v>
      </c>
    </row>
    <row r="24" spans="1:13" ht="16.95" customHeight="1" x14ac:dyDescent="0.3">
      <c r="A24" s="47">
        <v>123</v>
      </c>
      <c r="B24" s="47" t="s">
        <v>213</v>
      </c>
      <c r="C24" s="47" t="s">
        <v>180</v>
      </c>
      <c r="D24" s="47">
        <v>1993</v>
      </c>
      <c r="E24" s="47">
        <v>8.1999999999999993</v>
      </c>
      <c r="F24" s="47" t="s">
        <v>202</v>
      </c>
      <c r="G24" s="47">
        <v>5</v>
      </c>
      <c r="H24" s="47">
        <v>63</v>
      </c>
      <c r="I24" s="47">
        <v>1046</v>
      </c>
      <c r="J24" s="47" t="s">
        <v>182</v>
      </c>
      <c r="K24" s="47" t="s">
        <v>183</v>
      </c>
      <c r="L24" s="47">
        <v>5040</v>
      </c>
      <c r="M24" s="47">
        <v>83680</v>
      </c>
    </row>
    <row r="25" spans="1:13" ht="16.95" customHeight="1" x14ac:dyDescent="0.3">
      <c r="A25" s="47">
        <v>124</v>
      </c>
      <c r="B25" s="47" t="s">
        <v>214</v>
      </c>
      <c r="C25" s="47" t="s">
        <v>180</v>
      </c>
      <c r="D25" s="47">
        <v>2019</v>
      </c>
      <c r="E25" s="47">
        <v>8.5</v>
      </c>
      <c r="F25" s="47" t="s">
        <v>194</v>
      </c>
      <c r="G25" s="47">
        <v>5</v>
      </c>
      <c r="H25" s="47">
        <v>15.5</v>
      </c>
      <c r="I25" s="47">
        <v>263.10000000000002</v>
      </c>
      <c r="J25" s="47" t="s">
        <v>182</v>
      </c>
      <c r="K25" s="47" t="s">
        <v>183</v>
      </c>
      <c r="L25" s="47">
        <v>1240</v>
      </c>
      <c r="M25" s="47">
        <v>21048</v>
      </c>
    </row>
    <row r="26" spans="1:13" ht="16.95" customHeight="1" x14ac:dyDescent="0.3">
      <c r="A26" s="47">
        <v>125</v>
      </c>
      <c r="B26" s="47" t="s">
        <v>215</v>
      </c>
      <c r="C26" s="47" t="s">
        <v>180</v>
      </c>
      <c r="D26" s="47">
        <v>2019</v>
      </c>
      <c r="E26" s="47">
        <v>8.4</v>
      </c>
      <c r="F26" s="47" t="s">
        <v>181</v>
      </c>
      <c r="G26" s="47">
        <v>5</v>
      </c>
      <c r="H26" s="47">
        <v>400</v>
      </c>
      <c r="I26" s="47">
        <v>2798</v>
      </c>
      <c r="J26" s="47" t="s">
        <v>182</v>
      </c>
      <c r="K26" s="47" t="s">
        <v>183</v>
      </c>
      <c r="L26" s="47">
        <v>32000</v>
      </c>
      <c r="M26" s="47">
        <v>223840</v>
      </c>
    </row>
    <row r="27" spans="1:13" ht="16.95" customHeight="1" x14ac:dyDescent="0.3">
      <c r="A27" s="47">
        <v>126</v>
      </c>
      <c r="B27" s="47" t="s">
        <v>216</v>
      </c>
      <c r="C27" s="47" t="s">
        <v>180</v>
      </c>
      <c r="D27" s="47">
        <v>2018</v>
      </c>
      <c r="E27" s="47">
        <v>8.4</v>
      </c>
      <c r="F27" s="47" t="s">
        <v>181</v>
      </c>
      <c r="G27" s="47">
        <v>5</v>
      </c>
      <c r="H27" s="47">
        <v>400</v>
      </c>
      <c r="I27" s="47">
        <v>2048</v>
      </c>
      <c r="J27" s="47" t="s">
        <v>182</v>
      </c>
      <c r="K27" s="47" t="s">
        <v>183</v>
      </c>
      <c r="L27" s="47">
        <v>32000</v>
      </c>
      <c r="M27" s="47">
        <v>163840</v>
      </c>
    </row>
    <row r="28" spans="1:13" ht="16.95" customHeight="1" x14ac:dyDescent="0.3">
      <c r="A28" s="47">
        <v>127</v>
      </c>
      <c r="B28" s="47" t="s">
        <v>217</v>
      </c>
      <c r="C28" s="47" t="s">
        <v>175</v>
      </c>
      <c r="D28" s="47">
        <v>1955</v>
      </c>
      <c r="E28" s="47">
        <v>8.3000000000000007</v>
      </c>
      <c r="F28" s="47" t="s">
        <v>218</v>
      </c>
      <c r="G28" s="47">
        <v>7</v>
      </c>
      <c r="H28" s="47">
        <v>70</v>
      </c>
      <c r="I28" s="47">
        <v>100</v>
      </c>
      <c r="J28" s="47" t="s">
        <v>182</v>
      </c>
      <c r="K28" s="47" t="s">
        <v>178</v>
      </c>
      <c r="L28" s="47">
        <v>70</v>
      </c>
      <c r="M28" s="47">
        <v>100</v>
      </c>
    </row>
    <row r="29" spans="1:13" ht="16.95" customHeight="1" x14ac:dyDescent="0.3">
      <c r="A29" s="47">
        <v>128</v>
      </c>
      <c r="B29" s="47" t="s">
        <v>219</v>
      </c>
      <c r="C29" s="47" t="s">
        <v>175</v>
      </c>
      <c r="D29" s="47">
        <v>2007</v>
      </c>
      <c r="E29" s="47">
        <v>8.3000000000000007</v>
      </c>
      <c r="F29" s="47" t="s">
        <v>194</v>
      </c>
      <c r="G29" s="47">
        <v>1</v>
      </c>
      <c r="H29" s="47">
        <v>120</v>
      </c>
      <c r="I29" s="47">
        <v>1350</v>
      </c>
      <c r="J29" s="47" t="s">
        <v>182</v>
      </c>
      <c r="K29" s="47" t="s">
        <v>178</v>
      </c>
      <c r="L29" s="47">
        <v>120</v>
      </c>
      <c r="M29" s="47">
        <v>1350</v>
      </c>
    </row>
    <row r="30" spans="1:13" ht="16.95" customHeight="1" x14ac:dyDescent="0.3">
      <c r="A30" s="47">
        <v>129</v>
      </c>
      <c r="B30" s="47" t="s">
        <v>220</v>
      </c>
      <c r="C30" s="47" t="s">
        <v>175</v>
      </c>
      <c r="D30" s="47">
        <v>2003</v>
      </c>
      <c r="E30" s="47">
        <v>8.1</v>
      </c>
      <c r="F30" s="47" t="s">
        <v>221</v>
      </c>
      <c r="G30" s="47">
        <v>1</v>
      </c>
      <c r="H30" s="47">
        <v>100</v>
      </c>
      <c r="I30" s="47">
        <v>410</v>
      </c>
      <c r="J30" s="47" t="s">
        <v>182</v>
      </c>
      <c r="K30" s="47" t="s">
        <v>178</v>
      </c>
      <c r="L30" s="47">
        <v>100</v>
      </c>
      <c r="M30" s="47">
        <v>410</v>
      </c>
    </row>
    <row r="31" spans="1:13" ht="16.95" customHeight="1" x14ac:dyDescent="0.3">
      <c r="A31" s="47">
        <v>130</v>
      </c>
      <c r="B31" s="47" t="s">
        <v>222</v>
      </c>
      <c r="C31" s="47" t="s">
        <v>175</v>
      </c>
      <c r="D31" s="47">
        <v>2014</v>
      </c>
      <c r="E31" s="47">
        <v>8.1</v>
      </c>
      <c r="F31" s="47" t="s">
        <v>190</v>
      </c>
      <c r="G31" s="47">
        <v>1</v>
      </c>
      <c r="H31" s="47">
        <v>850</v>
      </c>
      <c r="I31" s="47">
        <v>8540</v>
      </c>
      <c r="J31" s="47" t="s">
        <v>182</v>
      </c>
      <c r="K31" s="47" t="s">
        <v>178</v>
      </c>
      <c r="L31" s="47">
        <v>850</v>
      </c>
      <c r="M31" s="47">
        <v>8540</v>
      </c>
    </row>
    <row r="32" spans="1:13" ht="16.95" customHeight="1" x14ac:dyDescent="0.3">
      <c r="A32" s="47">
        <v>131</v>
      </c>
      <c r="B32" s="47" t="s">
        <v>223</v>
      </c>
      <c r="C32" s="47" t="s">
        <v>175</v>
      </c>
      <c r="D32" s="47">
        <v>2018</v>
      </c>
      <c r="E32" s="47">
        <v>0</v>
      </c>
      <c r="F32" s="47" t="s">
        <v>190</v>
      </c>
      <c r="G32" s="47">
        <v>1</v>
      </c>
      <c r="H32" s="47">
        <v>1</v>
      </c>
      <c r="I32" s="47">
        <v>5.9</v>
      </c>
      <c r="J32" s="47" t="s">
        <v>177</v>
      </c>
      <c r="K32" s="47" t="s">
        <v>178</v>
      </c>
      <c r="L32" s="47">
        <v>1000</v>
      </c>
      <c r="M32" s="47">
        <v>5900</v>
      </c>
    </row>
    <row r="33" spans="1:13" ht="16.95" customHeight="1" x14ac:dyDescent="0.3">
      <c r="A33" s="47">
        <v>132</v>
      </c>
      <c r="B33" s="47" t="s">
        <v>224</v>
      </c>
      <c r="C33" s="47" t="s">
        <v>175</v>
      </c>
      <c r="D33" s="47">
        <v>2021</v>
      </c>
      <c r="E33" s="47">
        <v>7.6</v>
      </c>
      <c r="F33" s="47" t="s">
        <v>225</v>
      </c>
      <c r="G33" s="47">
        <v>2</v>
      </c>
      <c r="H33" s="47">
        <v>2</v>
      </c>
      <c r="I33" s="47">
        <v>3.6</v>
      </c>
      <c r="J33" s="47" t="s">
        <v>177</v>
      </c>
      <c r="K33" s="47" t="s">
        <v>178</v>
      </c>
      <c r="L33" s="47">
        <v>2000</v>
      </c>
      <c r="M33" s="47">
        <v>3600</v>
      </c>
    </row>
    <row r="34" spans="1:13" ht="16.95" customHeight="1" x14ac:dyDescent="0.3">
      <c r="A34" s="47">
        <v>133</v>
      </c>
      <c r="B34" s="47" t="s">
        <v>226</v>
      </c>
      <c r="C34" s="47" t="s">
        <v>175</v>
      </c>
      <c r="D34" s="47">
        <v>2022</v>
      </c>
      <c r="E34" s="47">
        <v>8</v>
      </c>
      <c r="F34" s="47" t="s">
        <v>227</v>
      </c>
      <c r="G34" s="47">
        <v>2</v>
      </c>
      <c r="H34" s="47">
        <v>5.5</v>
      </c>
      <c r="I34" s="47">
        <v>12</v>
      </c>
      <c r="J34" s="47" t="s">
        <v>177</v>
      </c>
      <c r="K34" s="47" t="s">
        <v>178</v>
      </c>
      <c r="L34" s="47">
        <v>5500</v>
      </c>
      <c r="M34" s="47">
        <v>12000</v>
      </c>
    </row>
    <row r="35" spans="1:13" ht="16.95" customHeight="1" x14ac:dyDescent="0.3">
      <c r="A35" s="47">
        <v>134</v>
      </c>
      <c r="B35" s="47" t="s">
        <v>228</v>
      </c>
      <c r="C35" s="47" t="s">
        <v>175</v>
      </c>
      <c r="D35" s="47">
        <v>2015</v>
      </c>
      <c r="E35" s="47">
        <v>8</v>
      </c>
      <c r="F35" s="47" t="s">
        <v>229</v>
      </c>
      <c r="G35" s="47">
        <v>2</v>
      </c>
      <c r="H35" s="47">
        <v>1.8</v>
      </c>
      <c r="I35" s="47">
        <v>6.5</v>
      </c>
      <c r="J35" s="47" t="s">
        <v>177</v>
      </c>
      <c r="K35" s="47" t="s">
        <v>178</v>
      </c>
      <c r="L35" s="47">
        <v>1800</v>
      </c>
      <c r="M35" s="47">
        <v>6500</v>
      </c>
    </row>
    <row r="36" spans="1:13" ht="16.95" customHeight="1" x14ac:dyDescent="0.3">
      <c r="A36" s="47">
        <v>135</v>
      </c>
      <c r="B36" s="47" t="s">
        <v>230</v>
      </c>
      <c r="C36" s="47" t="s">
        <v>175</v>
      </c>
      <c r="D36" s="47">
        <v>2022</v>
      </c>
      <c r="E36" s="47">
        <v>8.3000000000000007</v>
      </c>
      <c r="F36" s="47" t="s">
        <v>231</v>
      </c>
      <c r="G36" s="47">
        <v>1</v>
      </c>
      <c r="H36" s="47">
        <v>250</v>
      </c>
      <c r="I36" s="47">
        <v>3409</v>
      </c>
      <c r="J36" s="47" t="s">
        <v>182</v>
      </c>
      <c r="K36" s="47" t="s">
        <v>178</v>
      </c>
      <c r="L36" s="47">
        <v>250</v>
      </c>
      <c r="M36" s="47">
        <v>3409</v>
      </c>
    </row>
    <row r="37" spans="1:13" ht="16.95" customHeight="1" x14ac:dyDescent="0.3">
      <c r="A37" s="47">
        <v>136</v>
      </c>
      <c r="B37" s="47" t="s">
        <v>232</v>
      </c>
      <c r="C37" s="47" t="s">
        <v>175</v>
      </c>
      <c r="D37" s="47">
        <v>2015</v>
      </c>
      <c r="E37" s="47">
        <v>8.1</v>
      </c>
      <c r="F37" s="47" t="s">
        <v>233</v>
      </c>
      <c r="G37" s="47">
        <v>1</v>
      </c>
      <c r="H37" s="47">
        <v>900</v>
      </c>
      <c r="I37" s="47">
        <v>11690</v>
      </c>
      <c r="J37" s="47" t="s">
        <v>182</v>
      </c>
      <c r="K37" s="47" t="s">
        <v>178</v>
      </c>
      <c r="L37" s="47">
        <v>900</v>
      </c>
      <c r="M37" s="47">
        <v>11690</v>
      </c>
    </row>
    <row r="38" spans="1:13" ht="16.95" customHeight="1" x14ac:dyDescent="0.3">
      <c r="A38" s="47">
        <v>137</v>
      </c>
      <c r="B38" s="47" t="s">
        <v>234</v>
      </c>
      <c r="C38" s="47" t="s">
        <v>180</v>
      </c>
      <c r="D38" s="47">
        <v>2011</v>
      </c>
      <c r="E38" s="47">
        <v>6.9</v>
      </c>
      <c r="F38" s="47" t="s">
        <v>181</v>
      </c>
      <c r="G38" s="47">
        <v>5</v>
      </c>
      <c r="H38" s="47"/>
      <c r="I38" s="47"/>
      <c r="J38" s="47"/>
      <c r="K38" s="47"/>
      <c r="L38" s="47"/>
      <c r="M38" s="4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0592-CFEC-4E02-81DF-DA8DEA43AC47}">
  <dimension ref="A1:H9"/>
  <sheetViews>
    <sheetView zoomScale="220" zoomScaleNormal="220" workbookViewId="0">
      <selection activeCell="C10" sqref="C10"/>
    </sheetView>
  </sheetViews>
  <sheetFormatPr defaultRowHeight="14.4" x14ac:dyDescent="0.3"/>
  <cols>
    <col min="1" max="1" width="19.21875" customWidth="1"/>
    <col min="2" max="2" width="15" customWidth="1"/>
    <col min="3" max="3" width="57.77734375" customWidth="1"/>
    <col min="4" max="4" width="3.33203125" hidden="1" customWidth="1"/>
    <col min="5" max="8" width="8.88671875" hidden="1" customWidth="1"/>
  </cols>
  <sheetData>
    <row r="1" spans="1:8" x14ac:dyDescent="0.3">
      <c r="A1" s="27" t="s">
        <v>115</v>
      </c>
      <c r="B1" s="28" t="s">
        <v>112</v>
      </c>
      <c r="C1" s="61" t="s">
        <v>116</v>
      </c>
      <c r="D1" s="61"/>
      <c r="E1" s="61"/>
      <c r="F1" s="61"/>
      <c r="G1" s="61"/>
      <c r="H1" s="61"/>
    </row>
    <row r="2" spans="1:8" x14ac:dyDescent="0.3">
      <c r="A2" s="22" t="s">
        <v>110</v>
      </c>
      <c r="B2" s="23" t="s">
        <v>109</v>
      </c>
      <c r="C2" s="60" t="s">
        <v>111</v>
      </c>
      <c r="D2" s="60"/>
      <c r="E2" s="60"/>
      <c r="F2" s="60"/>
      <c r="G2" s="60"/>
      <c r="H2" s="60"/>
    </row>
    <row r="3" spans="1:8" x14ac:dyDescent="0.3">
      <c r="A3" s="22" t="s">
        <v>92</v>
      </c>
      <c r="B3" s="23" t="s">
        <v>113</v>
      </c>
      <c r="C3" s="60" t="s">
        <v>93</v>
      </c>
      <c r="D3" s="60"/>
      <c r="E3" s="60"/>
      <c r="F3" s="60"/>
      <c r="G3" s="60"/>
      <c r="H3" s="60"/>
    </row>
    <row r="4" spans="1:8" x14ac:dyDescent="0.3">
      <c r="A4" s="22" t="s">
        <v>38</v>
      </c>
      <c r="B4" s="23" t="s">
        <v>114</v>
      </c>
      <c r="C4" s="60" t="s">
        <v>117</v>
      </c>
      <c r="D4" s="60"/>
      <c r="E4" s="60"/>
      <c r="F4" s="60"/>
      <c r="G4" s="60"/>
      <c r="H4" s="60"/>
    </row>
    <row r="5" spans="1:8" x14ac:dyDescent="0.3">
      <c r="A5" s="22" t="s">
        <v>53</v>
      </c>
      <c r="B5" s="23" t="s">
        <v>118</v>
      </c>
      <c r="C5" s="60" t="s">
        <v>94</v>
      </c>
      <c r="D5" s="60"/>
      <c r="E5" s="60"/>
      <c r="F5" s="60"/>
      <c r="G5" s="60"/>
      <c r="H5" s="60"/>
    </row>
    <row r="6" spans="1:8" x14ac:dyDescent="0.3">
      <c r="A6" s="22" t="s">
        <v>95</v>
      </c>
      <c r="B6" s="23" t="s">
        <v>118</v>
      </c>
      <c r="C6" s="60" t="s">
        <v>96</v>
      </c>
      <c r="D6" s="60"/>
      <c r="E6" s="60"/>
      <c r="F6" s="60"/>
      <c r="G6" s="60"/>
      <c r="H6" s="60"/>
    </row>
    <row r="7" spans="1:8" x14ac:dyDescent="0.3">
      <c r="A7" s="22" t="s">
        <v>97</v>
      </c>
      <c r="B7" s="23" t="s">
        <v>118</v>
      </c>
      <c r="C7" s="60" t="s">
        <v>98</v>
      </c>
      <c r="D7" s="60"/>
      <c r="E7" s="60"/>
      <c r="F7" s="60"/>
      <c r="G7" s="60"/>
      <c r="H7" s="60"/>
    </row>
    <row r="8" spans="1:8" ht="27.6" customHeight="1" x14ac:dyDescent="0.3">
      <c r="A8" s="22" t="s">
        <v>119</v>
      </c>
      <c r="B8" s="24" t="s">
        <v>121</v>
      </c>
      <c r="C8" s="25" t="s">
        <v>120</v>
      </c>
      <c r="D8" s="26"/>
      <c r="E8" s="26"/>
      <c r="F8" s="26"/>
      <c r="G8" s="26"/>
      <c r="H8" s="26"/>
    </row>
    <row r="9" spans="1:8" x14ac:dyDescent="0.3">
      <c r="A9" s="44" t="s">
        <v>150</v>
      </c>
      <c r="B9" s="45" t="s">
        <v>151</v>
      </c>
      <c r="C9" t="s">
        <v>152</v>
      </c>
    </row>
  </sheetData>
  <mergeCells count="7">
    <mergeCell ref="C7:H7"/>
    <mergeCell ref="C1:H1"/>
    <mergeCell ref="C2:H2"/>
    <mergeCell ref="C3:H3"/>
    <mergeCell ref="C4:H4"/>
    <mergeCell ref="C5:H5"/>
    <mergeCell ref="C6:H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2120-AC54-444B-A6F7-F04ABF13D4B8}">
  <sheetPr codeName="Sheet6"/>
  <dimension ref="A1:J45"/>
  <sheetViews>
    <sheetView topLeftCell="A10" zoomScale="130" zoomScaleNormal="130" workbookViewId="0">
      <selection activeCell="M28" sqref="M28"/>
    </sheetView>
  </sheetViews>
  <sheetFormatPr defaultRowHeight="14.4" x14ac:dyDescent="0.3"/>
  <sheetData>
    <row r="1" spans="1:10" ht="23.4" x14ac:dyDescent="0.45">
      <c r="A1" s="64" t="s">
        <v>99</v>
      </c>
      <c r="B1" s="64"/>
      <c r="C1" s="64"/>
      <c r="D1" s="64"/>
      <c r="E1" s="64"/>
      <c r="F1" s="64"/>
      <c r="G1" s="64"/>
      <c r="H1" s="64"/>
      <c r="I1" s="64"/>
      <c r="J1" s="64"/>
    </row>
    <row r="3" spans="1:10" x14ac:dyDescent="0.3">
      <c r="A3" s="43" t="s">
        <v>127</v>
      </c>
      <c r="B3" t="s">
        <v>139</v>
      </c>
    </row>
    <row r="4" spans="1:10" x14ac:dyDescent="0.3">
      <c r="A4" s="43" t="s">
        <v>128</v>
      </c>
      <c r="B4" t="s">
        <v>140</v>
      </c>
    </row>
    <row r="5" spans="1:10" x14ac:dyDescent="0.3">
      <c r="A5" s="43" t="s">
        <v>129</v>
      </c>
      <c r="B5" t="s">
        <v>141</v>
      </c>
    </row>
    <row r="6" spans="1:10" x14ac:dyDescent="0.3">
      <c r="A6" s="43" t="s">
        <v>130</v>
      </c>
      <c r="B6" t="s">
        <v>142</v>
      </c>
    </row>
    <row r="7" spans="1:10" x14ac:dyDescent="0.3">
      <c r="A7" s="43"/>
      <c r="B7" t="s">
        <v>143</v>
      </c>
      <c r="C7" t="s">
        <v>30</v>
      </c>
      <c r="D7" t="s">
        <v>100</v>
      </c>
      <c r="F7" t="s">
        <v>32</v>
      </c>
      <c r="G7" t="s">
        <v>101</v>
      </c>
    </row>
    <row r="8" spans="1:10" x14ac:dyDescent="0.3">
      <c r="A8" s="43"/>
      <c r="B8" t="s">
        <v>143</v>
      </c>
      <c r="C8" t="s">
        <v>34</v>
      </c>
      <c r="D8" t="s">
        <v>102</v>
      </c>
      <c r="F8" t="s">
        <v>36</v>
      </c>
      <c r="G8" t="s">
        <v>103</v>
      </c>
    </row>
    <row r="9" spans="1:10" x14ac:dyDescent="0.3">
      <c r="A9" s="43" t="s">
        <v>131</v>
      </c>
      <c r="B9" t="s">
        <v>144</v>
      </c>
    </row>
    <row r="10" spans="1:10" x14ac:dyDescent="0.3">
      <c r="A10" s="43" t="s">
        <v>132</v>
      </c>
      <c r="B10" t="s">
        <v>137</v>
      </c>
    </row>
    <row r="11" spans="1:10" x14ac:dyDescent="0.3">
      <c r="A11" s="43" t="s">
        <v>133</v>
      </c>
      <c r="B11" t="s">
        <v>138</v>
      </c>
    </row>
    <row r="12" spans="1:10" x14ac:dyDescent="0.3">
      <c r="A12" s="43" t="s">
        <v>134</v>
      </c>
      <c r="B12" t="s">
        <v>145</v>
      </c>
    </row>
    <row r="13" spans="1:10" x14ac:dyDescent="0.3">
      <c r="A13" s="43" t="s">
        <v>135</v>
      </c>
      <c r="B13" t="s">
        <v>146</v>
      </c>
    </row>
    <row r="14" spans="1:10" x14ac:dyDescent="0.3">
      <c r="A14" s="43" t="s">
        <v>136</v>
      </c>
      <c r="B14" t="s">
        <v>147</v>
      </c>
    </row>
    <row r="16" spans="1:10" x14ac:dyDescent="0.3">
      <c r="A16" s="62" t="s">
        <v>105</v>
      </c>
      <c r="B16" s="62"/>
      <c r="C16" s="62"/>
      <c r="D16" s="62"/>
      <c r="E16" s="62"/>
      <c r="F16" s="62"/>
      <c r="G16" s="62"/>
      <c r="H16" s="62"/>
      <c r="I16" s="62"/>
    </row>
    <row r="17" spans="1:9" x14ac:dyDescent="0.3">
      <c r="A17" s="29" t="s">
        <v>104</v>
      </c>
      <c r="B17" s="40" t="s">
        <v>5</v>
      </c>
      <c r="C17" s="40" t="s">
        <v>6</v>
      </c>
      <c r="D17" s="40" t="s">
        <v>7</v>
      </c>
      <c r="E17" s="40" t="s">
        <v>8</v>
      </c>
      <c r="F17" s="40" t="s">
        <v>9</v>
      </c>
      <c r="G17" s="40" t="s">
        <v>10</v>
      </c>
      <c r="H17" s="40" t="s">
        <v>11</v>
      </c>
      <c r="I17" s="30" t="s">
        <v>122</v>
      </c>
    </row>
    <row r="18" spans="1:9" x14ac:dyDescent="0.3">
      <c r="A18" s="34" t="s">
        <v>13</v>
      </c>
      <c r="B18" s="41">
        <v>10</v>
      </c>
      <c r="C18" s="41">
        <v>20</v>
      </c>
      <c r="D18" s="41">
        <v>30</v>
      </c>
      <c r="E18" s="41">
        <v>40</v>
      </c>
      <c r="F18" s="41">
        <v>42</v>
      </c>
      <c r="G18" s="41">
        <v>45</v>
      </c>
      <c r="H18" s="41">
        <v>35</v>
      </c>
      <c r="I18" s="35">
        <v>50000</v>
      </c>
    </row>
    <row r="19" spans="1:9" x14ac:dyDescent="0.3">
      <c r="A19" s="34" t="s">
        <v>15</v>
      </c>
      <c r="B19" s="41">
        <v>25</v>
      </c>
      <c r="C19" s="41">
        <v>27</v>
      </c>
      <c r="D19" s="41">
        <v>27</v>
      </c>
      <c r="E19" s="41">
        <v>29</v>
      </c>
      <c r="F19" s="41">
        <v>29</v>
      </c>
      <c r="G19" s="41">
        <v>30</v>
      </c>
      <c r="H19" s="41">
        <v>26</v>
      </c>
      <c r="I19" s="36">
        <v>60000</v>
      </c>
    </row>
    <row r="20" spans="1:9" x14ac:dyDescent="0.3">
      <c r="A20" s="34" t="s">
        <v>17</v>
      </c>
      <c r="B20" s="41">
        <v>11</v>
      </c>
      <c r="C20" s="41">
        <v>17</v>
      </c>
      <c r="D20" s="41">
        <v>27</v>
      </c>
      <c r="E20" s="41">
        <v>38</v>
      </c>
      <c r="F20" s="41">
        <v>39</v>
      </c>
      <c r="G20" s="41">
        <v>41</v>
      </c>
      <c r="H20" s="41">
        <v>40</v>
      </c>
      <c r="I20" s="36">
        <v>40000</v>
      </c>
    </row>
    <row r="21" spans="1:9" x14ac:dyDescent="0.3">
      <c r="A21" s="34" t="s">
        <v>19</v>
      </c>
      <c r="B21" s="41">
        <v>22</v>
      </c>
      <c r="C21" s="41">
        <v>23</v>
      </c>
      <c r="D21" s="41">
        <v>24</v>
      </c>
      <c r="E21" s="41">
        <v>25</v>
      </c>
      <c r="F21" s="41">
        <v>22</v>
      </c>
      <c r="G21" s="41">
        <v>23</v>
      </c>
      <c r="H21" s="41">
        <v>25</v>
      </c>
      <c r="I21" s="37">
        <v>30000</v>
      </c>
    </row>
    <row r="22" spans="1:9" x14ac:dyDescent="0.3">
      <c r="A22" s="34" t="s">
        <v>20</v>
      </c>
      <c r="B22" s="41">
        <v>5</v>
      </c>
      <c r="C22" s="41">
        <v>10</v>
      </c>
      <c r="D22" s="41">
        <v>15</v>
      </c>
      <c r="E22" s="41">
        <v>15</v>
      </c>
      <c r="F22" s="41">
        <v>17</v>
      </c>
      <c r="G22" s="41">
        <v>18</v>
      </c>
      <c r="H22" s="41">
        <v>15</v>
      </c>
      <c r="I22" s="36">
        <v>20000</v>
      </c>
    </row>
    <row r="23" spans="1:9" x14ac:dyDescent="0.3">
      <c r="A23" s="34" t="s">
        <v>22</v>
      </c>
      <c r="B23" s="41">
        <v>13</v>
      </c>
      <c r="C23" s="41">
        <v>16</v>
      </c>
      <c r="D23" s="41">
        <v>19</v>
      </c>
      <c r="E23" s="41">
        <v>25</v>
      </c>
      <c r="F23" s="41">
        <v>35</v>
      </c>
      <c r="G23" s="41">
        <v>39</v>
      </c>
      <c r="H23" s="41">
        <v>45</v>
      </c>
      <c r="I23" s="38">
        <v>10000</v>
      </c>
    </row>
    <row r="24" spans="1:9" x14ac:dyDescent="0.3">
      <c r="A24" s="34" t="s">
        <v>24</v>
      </c>
      <c r="B24" s="41">
        <v>13</v>
      </c>
      <c r="C24" s="41">
        <v>16</v>
      </c>
      <c r="D24" s="41">
        <v>19</v>
      </c>
      <c r="E24" s="41">
        <v>25</v>
      </c>
      <c r="F24" s="41">
        <v>35</v>
      </c>
      <c r="G24" s="41">
        <v>39</v>
      </c>
      <c r="H24" s="41">
        <v>45</v>
      </c>
      <c r="I24" s="36">
        <v>15000</v>
      </c>
    </row>
    <row r="25" spans="1:9" x14ac:dyDescent="0.3">
      <c r="A25" s="34" t="s">
        <v>26</v>
      </c>
      <c r="B25" s="41">
        <v>25</v>
      </c>
      <c r="C25" s="41">
        <v>27</v>
      </c>
      <c r="D25" s="41">
        <v>27</v>
      </c>
      <c r="E25" s="41">
        <v>29</v>
      </c>
      <c r="F25" s="41">
        <v>29</v>
      </c>
      <c r="G25" s="41">
        <v>30</v>
      </c>
      <c r="H25" s="41">
        <v>26</v>
      </c>
      <c r="I25" s="39">
        <v>62154</v>
      </c>
    </row>
    <row r="26" spans="1:9" x14ac:dyDescent="0.3">
      <c r="A26" s="34" t="s">
        <v>28</v>
      </c>
      <c r="B26" s="41">
        <v>21</v>
      </c>
      <c r="C26" s="41">
        <v>27</v>
      </c>
      <c r="D26" s="41">
        <v>25</v>
      </c>
      <c r="E26" s="41">
        <v>31</v>
      </c>
      <c r="F26" s="41">
        <v>29</v>
      </c>
      <c r="G26" s="41">
        <v>30</v>
      </c>
      <c r="H26" s="41">
        <v>26</v>
      </c>
      <c r="I26" s="36">
        <v>80000</v>
      </c>
    </row>
    <row r="29" spans="1:9" x14ac:dyDescent="0.3">
      <c r="A29" s="63" t="s">
        <v>126</v>
      </c>
      <c r="B29" s="63"/>
      <c r="C29" s="63"/>
      <c r="D29" s="63"/>
      <c r="E29" s="63"/>
      <c r="F29" s="63"/>
      <c r="G29" s="63"/>
      <c r="H29" s="63"/>
      <c r="I29" s="63"/>
    </row>
    <row r="30" spans="1:9" x14ac:dyDescent="0.3">
      <c r="A30" s="62" t="s">
        <v>105</v>
      </c>
      <c r="B30" s="62"/>
      <c r="C30" s="62"/>
      <c r="D30" s="62"/>
      <c r="E30" s="62"/>
      <c r="F30" s="62"/>
      <c r="G30" s="62"/>
      <c r="H30" s="62"/>
      <c r="I30" s="62"/>
    </row>
    <row r="31" spans="1:9" x14ac:dyDescent="0.3">
      <c r="A31" s="29" t="s">
        <v>104</v>
      </c>
      <c r="B31" s="29" t="s">
        <v>5</v>
      </c>
      <c r="C31" s="29" t="s">
        <v>6</v>
      </c>
      <c r="D31" s="29" t="s">
        <v>7</v>
      </c>
      <c r="E31" s="29" t="s">
        <v>8</v>
      </c>
      <c r="F31" s="29" t="s">
        <v>9</v>
      </c>
      <c r="G31" s="29" t="s">
        <v>10</v>
      </c>
      <c r="H31" s="29" t="s">
        <v>11</v>
      </c>
      <c r="I31" s="30" t="s">
        <v>122</v>
      </c>
    </row>
    <row r="32" spans="1:9" x14ac:dyDescent="0.3">
      <c r="A32" s="31" t="s">
        <v>20</v>
      </c>
      <c r="B32" s="32">
        <v>5</v>
      </c>
      <c r="C32" s="32">
        <v>10</v>
      </c>
      <c r="D32" s="32">
        <v>15</v>
      </c>
      <c r="E32" s="32">
        <v>15</v>
      </c>
      <c r="F32" s="32">
        <v>17</v>
      </c>
      <c r="G32" s="32">
        <v>18</v>
      </c>
      <c r="H32" s="42">
        <v>15</v>
      </c>
      <c r="I32" s="41">
        <v>20000</v>
      </c>
    </row>
    <row r="33" spans="1:9" x14ac:dyDescent="0.3">
      <c r="A33" s="31" t="s">
        <v>19</v>
      </c>
      <c r="B33" s="32">
        <v>22</v>
      </c>
      <c r="C33" s="32">
        <v>23</v>
      </c>
      <c r="D33" s="32">
        <v>24</v>
      </c>
      <c r="E33" s="32">
        <v>25</v>
      </c>
      <c r="F33" s="32">
        <v>22</v>
      </c>
      <c r="G33" s="32">
        <v>23</v>
      </c>
      <c r="H33" s="42">
        <v>25</v>
      </c>
      <c r="I33" s="41">
        <v>30000</v>
      </c>
    </row>
    <row r="34" spans="1:9" x14ac:dyDescent="0.3">
      <c r="A34" s="31" t="s">
        <v>22</v>
      </c>
      <c r="B34" s="32">
        <v>13</v>
      </c>
      <c r="C34" s="32">
        <v>16</v>
      </c>
      <c r="D34" s="32">
        <v>19</v>
      </c>
      <c r="E34" s="32">
        <v>25</v>
      </c>
      <c r="F34" s="32">
        <v>35</v>
      </c>
      <c r="G34" s="32">
        <v>39</v>
      </c>
      <c r="H34">
        <v>45</v>
      </c>
      <c r="I34" s="41">
        <v>10000</v>
      </c>
    </row>
    <row r="35" spans="1:9" x14ac:dyDescent="0.3">
      <c r="A35" s="31" t="s">
        <v>24</v>
      </c>
      <c r="B35" s="32">
        <v>13</v>
      </c>
      <c r="C35" s="32">
        <v>16</v>
      </c>
      <c r="D35" s="32">
        <v>19</v>
      </c>
      <c r="E35" s="32">
        <v>25</v>
      </c>
      <c r="F35" s="32">
        <v>35</v>
      </c>
      <c r="G35" s="32">
        <v>39</v>
      </c>
      <c r="H35">
        <v>45</v>
      </c>
      <c r="I35" s="41">
        <v>15000</v>
      </c>
    </row>
    <row r="36" spans="1:9" x14ac:dyDescent="0.3">
      <c r="A36" s="31" t="s">
        <v>15</v>
      </c>
      <c r="B36" s="32">
        <v>25</v>
      </c>
      <c r="C36" s="32">
        <v>27</v>
      </c>
      <c r="D36" s="32">
        <v>27</v>
      </c>
      <c r="E36" s="32">
        <v>29</v>
      </c>
      <c r="F36" s="32">
        <v>29</v>
      </c>
      <c r="G36" s="32">
        <v>30</v>
      </c>
      <c r="H36" s="42">
        <v>26</v>
      </c>
      <c r="I36" s="41">
        <v>60000</v>
      </c>
    </row>
    <row r="37" spans="1:9" x14ac:dyDescent="0.3">
      <c r="A37" s="31" t="s">
        <v>26</v>
      </c>
      <c r="B37" s="32">
        <v>25</v>
      </c>
      <c r="C37" s="32">
        <v>27</v>
      </c>
      <c r="D37" s="32">
        <v>27</v>
      </c>
      <c r="E37" s="32">
        <v>29</v>
      </c>
      <c r="F37" s="32">
        <v>29</v>
      </c>
      <c r="G37" s="32">
        <v>30</v>
      </c>
      <c r="H37" s="42">
        <v>26</v>
      </c>
      <c r="I37" s="41">
        <v>62154</v>
      </c>
    </row>
    <row r="38" spans="1:9" x14ac:dyDescent="0.3">
      <c r="A38" s="31" t="s">
        <v>28</v>
      </c>
      <c r="B38" s="32">
        <v>21</v>
      </c>
      <c r="C38" s="32">
        <v>27</v>
      </c>
      <c r="D38" s="32">
        <v>25</v>
      </c>
      <c r="E38" s="32">
        <v>31</v>
      </c>
      <c r="F38" s="32">
        <v>29</v>
      </c>
      <c r="G38" s="32">
        <v>30</v>
      </c>
      <c r="H38" s="42">
        <v>26</v>
      </c>
      <c r="I38" s="41">
        <v>80000</v>
      </c>
    </row>
    <row r="39" spans="1:9" x14ac:dyDescent="0.3">
      <c r="A39" s="31" t="s">
        <v>17</v>
      </c>
      <c r="B39" s="32">
        <v>11</v>
      </c>
      <c r="C39" s="32">
        <v>17</v>
      </c>
      <c r="D39" s="32">
        <v>27</v>
      </c>
      <c r="E39" s="32">
        <v>38</v>
      </c>
      <c r="F39" s="32">
        <v>39</v>
      </c>
      <c r="G39" s="32">
        <v>41</v>
      </c>
      <c r="H39" s="42">
        <v>40</v>
      </c>
      <c r="I39" s="41">
        <v>40000</v>
      </c>
    </row>
    <row r="40" spans="1:9" x14ac:dyDescent="0.3">
      <c r="A40" s="31" t="s">
        <v>13</v>
      </c>
      <c r="B40" s="32">
        <v>10</v>
      </c>
      <c r="C40" s="32">
        <v>20</v>
      </c>
      <c r="D40" s="32">
        <v>30</v>
      </c>
      <c r="E40" s="32">
        <v>40</v>
      </c>
      <c r="F40" s="32">
        <v>42</v>
      </c>
      <c r="G40">
        <v>45</v>
      </c>
      <c r="H40" s="42">
        <v>35</v>
      </c>
      <c r="I40" s="41">
        <v>50000</v>
      </c>
    </row>
    <row r="41" spans="1:9" x14ac:dyDescent="0.3">
      <c r="H41" s="21" t="s">
        <v>125</v>
      </c>
      <c r="I41">
        <f>AVERAGE(I32:I40)</f>
        <v>40794.888888888891</v>
      </c>
    </row>
    <row r="44" spans="1:9" x14ac:dyDescent="0.3">
      <c r="C44" t="s">
        <v>124</v>
      </c>
    </row>
    <row r="45" spans="1:9" x14ac:dyDescent="0.3">
      <c r="C45" s="33" t="s">
        <v>123</v>
      </c>
    </row>
  </sheetData>
  <autoFilter ref="A17:I17" xr:uid="{27A72120-AC54-444B-A6F7-F04ABF13D4B8}"/>
  <sortState xmlns:xlrd2="http://schemas.microsoft.com/office/spreadsheetml/2017/richdata2" ref="A32:I40">
    <sortCondition ref="E32:E40"/>
  </sortState>
  <mergeCells count="4">
    <mergeCell ref="A30:I30"/>
    <mergeCell ref="A29:I29"/>
    <mergeCell ref="A16:I16"/>
    <mergeCell ref="A1:J1"/>
  </mergeCells>
  <phoneticPr fontId="14" type="noConversion"/>
  <conditionalFormatting sqref="A32:A40">
    <cfRule type="expression" dxfId="11" priority="16">
      <formula>I32 = MAX($I$32:$I$40)</formula>
    </cfRule>
  </conditionalFormatting>
  <conditionalFormatting sqref="B32:H33 B34:G35 B36:H39 B40:F40 H40">
    <cfRule type="expression" dxfId="10" priority="5">
      <formula>B32&gt;=35</formula>
    </cfRule>
    <cfRule type="expression" dxfId="9" priority="6">
      <formula>AND(B32&gt;=25,B32&lt;=35)</formula>
    </cfRule>
    <cfRule type="expression" dxfId="8" priority="7">
      <formula>AND(B32&lt;=25,B32&gt;=15)</formula>
    </cfRule>
    <cfRule type="expression" dxfId="7" priority="8">
      <formula>B32&lt;=15</formula>
    </cfRule>
  </conditionalFormatting>
  <conditionalFormatting sqref="B32:H33 B36:H39 B34:G35 B40:F40 H40">
    <cfRule type="top10" dxfId="6" priority="2" rank="1"/>
    <cfRule type="top10" dxfId="5" priority="4" rank="1"/>
  </conditionalFormatting>
  <conditionalFormatting sqref="I18:I26">
    <cfRule type="top10" dxfId="4" priority="11" rank="1"/>
    <cfRule type="expression" dxfId="3" priority="13">
      <formula>AND(I18&gt;=25,I18&lt;=35)</formula>
    </cfRule>
    <cfRule type="expression" dxfId="2" priority="14">
      <formula>AND(I18&lt;=25,I18&gt;=15)</formula>
    </cfRule>
    <cfRule type="expression" dxfId="1" priority="15">
      <formula>I18&lt;=15</formula>
    </cfRule>
  </conditionalFormatting>
  <conditionalFormatting sqref="I32:I4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{6B6BF73E-2473-4297-AC55-01BA81C12F69}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6BF73E-2473-4297-AC55-01BA81C12F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I32:I40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 Tab</vt:lpstr>
      <vt:lpstr>Fill Handle</vt:lpstr>
      <vt:lpstr>Number formatting</vt:lpstr>
      <vt:lpstr>sort and filter</vt:lpstr>
      <vt:lpstr>conditional formatting example</vt:lpstr>
      <vt:lpstr>Sheet Protection</vt:lpstr>
      <vt:lpstr>FREEZE</vt:lpstr>
      <vt:lpstr>Notes</vt:lpstr>
      <vt:lpstr>assignment</vt:lpstr>
      <vt:lpstr>advancedASSigment Conditional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Embrose tech</dc:creator>
  <cp:lastModifiedBy>pista.mista@outlook.com</cp:lastModifiedBy>
  <cp:lastPrinted>2025-08-20T09:25:27Z</cp:lastPrinted>
  <dcterms:created xsi:type="dcterms:W3CDTF">2015-06-05T18:17:20Z</dcterms:created>
  <dcterms:modified xsi:type="dcterms:W3CDTF">2025-08-27T14:47:18Z</dcterms:modified>
</cp:coreProperties>
</file>