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mc:AlternateContent xmlns:mc="http://schemas.openxmlformats.org/markup-compatibility/2006">
    <mc:Choice Requires="x15">
      <x15ac:absPath xmlns:x15ac="http://schemas.microsoft.com/office/spreadsheetml/2010/11/ac" url="C:\Users\embro\Downloads\down\codebasics\Excel Tutorials\pivot table\"/>
    </mc:Choice>
  </mc:AlternateContent>
  <xr:revisionPtr revIDLastSave="0" documentId="13_ncr:1_{24BB9AB9-D892-4A6F-A40B-0B507AE80552}" xr6:coauthVersionLast="47" xr6:coauthVersionMax="47" xr10:uidLastSave="{00000000-0000-0000-0000-000000000000}"/>
  <bookViews>
    <workbookView xWindow="-108" yWindow="-108" windowWidth="23256" windowHeight="12456" xr2:uid="{00000000-000D-0000-FFFF-FFFF00000000}"/>
  </bookViews>
  <sheets>
    <sheet name="Report" sheetId="10" r:id="rId1"/>
    <sheet name="movie_financials" sheetId="1" r:id="rId2"/>
    <sheet name="pivot table question" sheetId="2" r:id="rId3"/>
  </sheets>
  <definedNames>
    <definedName name="ExternalData_2" localSheetId="1" hidden="1">movie_financials!$A$1:$O$42</definedName>
    <definedName name="Slicer_industry">#N/A</definedName>
    <definedName name="Slicer_release_year">#N/A</definedName>
    <definedName name="Slicer_studio">#N/A</definedName>
  </definedNames>
  <calcPr calcId="191029"/>
  <pivotCaches>
    <pivotCache cacheId="15"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42" i="1" l="1"/>
  <c r="P2" i="1"/>
  <c r="P3"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F5CABFE-5CEE-40CF-AB58-2A517ABE079A}" keepAlive="1" name="Query - Financials" description="Connection to the 'Financials' query in the workbook." type="5" refreshedVersion="0" background="1">
    <dbPr connection="Provider=Microsoft.Mashup.OleDb.1;Data Source=$Workbook$;Location=Financials;Extended Properties=&quot;&quot;" command="SELECT * FROM [Financials]"/>
  </connection>
  <connection id="2" xr16:uid="{6E473818-47A4-4F7B-A40E-A4414B9DD58A}" keepAlive="1" name="Query - movie_financials" description="Connection to the 'movie_financials' query in the workbook." type="5" refreshedVersion="8" background="1" saveData="1">
    <dbPr connection="Provider=Microsoft.Mashup.OleDb.1;Data Source=$Workbook$;Location=movie_financials;Extended Properties=&quot;&quot;" command="SELECT * FROM [movie_financials]"/>
  </connection>
  <connection id="3" xr16:uid="{0B0B8777-D353-41B7-BB0B-BD5F64049F9A}" keepAlive="1" name="Query - Movies" description="Connection to the 'Movies' query in the workbook." type="5" refreshedVersion="0" background="1">
    <dbPr connection="Provider=Microsoft.Mashup.OleDb.1;Data Source=$Workbook$;Location=Movies;Extended Properties=&quot;&quot;" command="SELECT * FROM [Movies]"/>
  </connection>
</connections>
</file>

<file path=xl/sharedStrings.xml><?xml version="1.0" encoding="utf-8"?>
<sst xmlns="http://schemas.openxmlformats.org/spreadsheetml/2006/main" count="346" uniqueCount="170">
  <si>
    <t>Warner Bros. Pictures</t>
  </si>
  <si>
    <t>8.8</t>
  </si>
  <si>
    <t>Hollywood</t>
  </si>
  <si>
    <t>Inception</t>
  </si>
  <si>
    <t>112</t>
  </si>
  <si>
    <t>United Producers</t>
  </si>
  <si>
    <t>8.1</t>
  </si>
  <si>
    <t>Bollywood</t>
  </si>
  <si>
    <t>Sholay</t>
  </si>
  <si>
    <t>106</t>
  </si>
  <si>
    <t>INR</t>
  </si>
  <si>
    <t>Millions</t>
  </si>
  <si>
    <t>Dharma Productions</t>
  </si>
  <si>
    <t>8.4</t>
  </si>
  <si>
    <t>Shershaah</t>
  </si>
  <si>
    <t>140</t>
  </si>
  <si>
    <t>Billions</t>
  </si>
  <si>
    <t>Salman Khan Films</t>
  </si>
  <si>
    <t>1.9</t>
  </si>
  <si>
    <t>Race 3</t>
  </si>
  <si>
    <t>139</t>
  </si>
  <si>
    <t>USD</t>
  </si>
  <si>
    <t>Marvel Studios</t>
  </si>
  <si>
    <t>7.8</t>
  </si>
  <si>
    <t>Captain America: The Winter Soldier</t>
  </si>
  <si>
    <t>138</t>
  </si>
  <si>
    <t>6.9</t>
  </si>
  <si>
    <t>Captain America: The First Avenger</t>
  </si>
  <si>
    <t>137</t>
  </si>
  <si>
    <t>Bajrangi Bhaijaan</t>
  </si>
  <si>
    <t>136</t>
  </si>
  <si>
    <t>Zee Studios</t>
  </si>
  <si>
    <t>8.3</t>
  </si>
  <si>
    <t>The Kashmir Files</t>
  </si>
  <si>
    <t>135</t>
  </si>
  <si>
    <t>Arka Media Works</t>
  </si>
  <si>
    <t>8</t>
  </si>
  <si>
    <t>Baahubali: The Beginning</t>
  </si>
  <si>
    <t>134</t>
  </si>
  <si>
    <t>DVV Entertainment</t>
  </si>
  <si>
    <t>RRR</t>
  </si>
  <si>
    <t>133</t>
  </si>
  <si>
    <t>Mythri Movie Makers</t>
  </si>
  <si>
    <t>7.6</t>
  </si>
  <si>
    <t>Pushpa: The Rise - Part 1</t>
  </si>
  <si>
    <t>132</t>
  </si>
  <si>
    <t>Vinod Chopra Films</t>
  </si>
  <si>
    <t>0</t>
  </si>
  <si>
    <t>Sanju</t>
  </si>
  <si>
    <t>131</t>
  </si>
  <si>
    <t>PK</t>
  </si>
  <si>
    <t>130</t>
  </si>
  <si>
    <t>Vinod Chopra Productions</t>
  </si>
  <si>
    <t>Munna Bhai M.B.B.S.</t>
  </si>
  <si>
    <t>129</t>
  </si>
  <si>
    <t>not available</t>
  </si>
  <si>
    <t>Taare Zameen Par</t>
  </si>
  <si>
    <t>128</t>
  </si>
  <si>
    <t>Government of West Bengal</t>
  </si>
  <si>
    <t>Pather Panchali</t>
  </si>
  <si>
    <t>127</t>
  </si>
  <si>
    <t>Avengers: Infinity War</t>
  </si>
  <si>
    <t>126</t>
  </si>
  <si>
    <t>Avengers: Endgame</t>
  </si>
  <si>
    <t>125</t>
  </si>
  <si>
    <t>8.5</t>
  </si>
  <si>
    <t>Parasite</t>
  </si>
  <si>
    <t>124</t>
  </si>
  <si>
    <t>Universal Pictures</t>
  </si>
  <si>
    <t>8.2</t>
  </si>
  <si>
    <t>Jurassic Park</t>
  </si>
  <si>
    <t>123</t>
  </si>
  <si>
    <t>9</t>
  </si>
  <si>
    <t>Schindler's List</t>
  </si>
  <si>
    <t>122</t>
  </si>
  <si>
    <t>Syncopy</t>
  </si>
  <si>
    <t>The Dark Knight</t>
  </si>
  <si>
    <t>121</t>
  </si>
  <si>
    <t>Paramount Pictures</t>
  </si>
  <si>
    <t>9.2</t>
  </si>
  <si>
    <t>The Godfather</t>
  </si>
  <si>
    <t>120</t>
  </si>
  <si>
    <t>20th Century Fox</t>
  </si>
  <si>
    <t>Avatar</t>
  </si>
  <si>
    <t>119</t>
  </si>
  <si>
    <t>Liberty Films</t>
  </si>
  <si>
    <t>8.6</t>
  </si>
  <si>
    <t>It's a Wonderful Life</t>
  </si>
  <si>
    <t>118</t>
  </si>
  <si>
    <t>7.9</t>
  </si>
  <si>
    <t>Titanic</t>
  </si>
  <si>
    <t>117</t>
  </si>
  <si>
    <t>Gladiator</t>
  </si>
  <si>
    <t>116</t>
  </si>
  <si>
    <t>Columbia Pictures</t>
  </si>
  <si>
    <t>The Pursuit of Happyness</t>
  </si>
  <si>
    <t>115</t>
  </si>
  <si>
    <t>Interstellar</t>
  </si>
  <si>
    <t>113</t>
  </si>
  <si>
    <t>Castle Rock Entertainment</t>
  </si>
  <si>
    <t>9.3</t>
  </si>
  <si>
    <t>The Shawshank Redemption</t>
  </si>
  <si>
    <t>111</t>
  </si>
  <si>
    <t>7.2</t>
  </si>
  <si>
    <t>Bajirao Mastani</t>
  </si>
  <si>
    <t>110</t>
  </si>
  <si>
    <t>7.4</t>
  </si>
  <si>
    <t>Kabhi Khushi Kabhie Gham</t>
  </si>
  <si>
    <t>109</t>
  </si>
  <si>
    <t>3 Idiots</t>
  </si>
  <si>
    <t>108</t>
  </si>
  <si>
    <t>Yash Raj Films</t>
  </si>
  <si>
    <t>Dilwale Dulhania Le Jayenge</t>
  </si>
  <si>
    <t>107</t>
  </si>
  <si>
    <t>6.8</t>
  </si>
  <si>
    <t>Thor: Love and Thunder</t>
  </si>
  <si>
    <t>105</t>
  </si>
  <si>
    <t>Thor: Ragnarok</t>
  </si>
  <si>
    <t>104</t>
  </si>
  <si>
    <t>Thor: The Dark World</t>
  </si>
  <si>
    <t>103</t>
  </si>
  <si>
    <t>7</t>
  </si>
  <si>
    <t>Doctor Strange in the Multiverse of Madness</t>
  </si>
  <si>
    <t>102</t>
  </si>
  <si>
    <t>Hombale Films</t>
  </si>
  <si>
    <t>K.G.F: Chapter 2</t>
  </si>
  <si>
    <t>101</t>
  </si>
  <si>
    <t>revenue million inr</t>
  </si>
  <si>
    <t>budget million inr</t>
  </si>
  <si>
    <t>Revenue million</t>
  </si>
  <si>
    <t>budget  million</t>
  </si>
  <si>
    <t>currency</t>
  </si>
  <si>
    <t>unit</t>
  </si>
  <si>
    <t>revenue</t>
  </si>
  <si>
    <t>budget</t>
  </si>
  <si>
    <t>language_id</t>
  </si>
  <si>
    <t>studio</t>
  </si>
  <si>
    <t>imdb_rating</t>
  </si>
  <si>
    <t>release_year</t>
  </si>
  <si>
    <t>industry</t>
  </si>
  <si>
    <t>title</t>
  </si>
  <si>
    <t>movie_id</t>
  </si>
  <si>
    <t>4) budget and revenue of each movies with profit</t>
  </si>
  <si>
    <t>with industry and studio as filters</t>
  </si>
  <si>
    <t>also try to see what wiill happen when you put industy with movie in rows</t>
  </si>
  <si>
    <t>for profit= create new col profit in power query or in excel then load in pivot table</t>
  </si>
  <si>
    <t>change number format to show currency symbol</t>
  </si>
  <si>
    <t>right click on values col in pivot table</t>
  </si>
  <si>
    <t>rows</t>
  </si>
  <si>
    <t>movies</t>
  </si>
  <si>
    <t>col</t>
  </si>
  <si>
    <t>values</t>
  </si>
  <si>
    <t>rating</t>
  </si>
  <si>
    <t>profit</t>
  </si>
  <si>
    <t>5) sorting in pivot table</t>
  </si>
  <si>
    <t>row labels above headers ----sort -----</t>
  </si>
  <si>
    <t>more sort options-----desc and ascending-------choose column</t>
  </si>
  <si>
    <t>1)initially it will sort the industry</t>
  </si>
  <si>
    <t>2)click on movies row any then again sort like above ---this based on rating -- most grossing movie</t>
  </si>
  <si>
    <t>Grand Total</t>
  </si>
  <si>
    <t>Row Labels</t>
  </si>
  <si>
    <t>pushpa2</t>
  </si>
  <si>
    <t>Tollywood</t>
  </si>
  <si>
    <t>Gk</t>
  </si>
  <si>
    <t>kgf</t>
  </si>
  <si>
    <t>Total Revenue</t>
  </si>
  <si>
    <t>Total Budget</t>
  </si>
  <si>
    <t>Total Profit</t>
  </si>
  <si>
    <t>Hollywood Total</t>
  </si>
  <si>
    <t>Count of industry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</si>
</sst>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 #,##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0" fillId="0" borderId="0" xfId="0" applyAlignment="1">
      <alignment horizontal="left"/>
    </xf>
    <xf numFmtId="0" fontId="0" fillId="0" borderId="0" xfId="0" applyAlignment="1">
      <alignment horizontal="left" indent="1"/>
    </xf>
    <xf numFmtId="0" fontId="0" fillId="0" borderId="0" xfId="0" pivotButton="1"/>
    <xf numFmtId="164" fontId="0" fillId="0" borderId="0" xfId="0" applyNumberFormat="1"/>
    <xf numFmtId="0" fontId="0" fillId="0" borderId="0" xfId="0" applyNumberFormat="1"/>
  </cellXfs>
  <cellStyles count="1">
    <cellStyle name="Normal" xfId="0" builtinId="0"/>
  </cellStyles>
  <dxfs count="8">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cleaned dataset.xlsx]Report!PivotTable2</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Report!$G$6</c:f>
              <c:strCache>
                <c:ptCount val="1"/>
                <c:pt idx="0">
                  <c:v>Total</c:v>
                </c:pt>
              </c:strCache>
            </c:strRef>
          </c:tx>
          <c:dPt>
            <c:idx val="0"/>
            <c:bubble3D val="0"/>
            <c:spPr>
              <a:solidFill>
                <a:schemeClr val="accent1"/>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Report!$F$7:$F$8</c:f>
              <c:strCache>
                <c:ptCount val="1"/>
                <c:pt idx="0">
                  <c:v>Hollywood</c:v>
                </c:pt>
              </c:strCache>
            </c:strRef>
          </c:cat>
          <c:val>
            <c:numRef>
              <c:f>Report!$G$7:$G$8</c:f>
              <c:numCache>
                <c:formatCode>General</c:formatCode>
                <c:ptCount val="1"/>
                <c:pt idx="0">
                  <c:v>21</c:v>
                </c:pt>
              </c:numCache>
            </c:numRef>
          </c:val>
          <c:extLst>
            <c:ext xmlns:c16="http://schemas.microsoft.com/office/drawing/2014/chart" uri="{C3380CC4-5D6E-409C-BE32-E72D297353CC}">
              <c16:uniqueId val="{00000000-EF59-4E28-8407-889E91D26B3B}"/>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2</xdr:col>
      <xdr:colOff>30480</xdr:colOff>
      <xdr:row>0</xdr:row>
      <xdr:rowOff>15240</xdr:rowOff>
    </xdr:from>
    <xdr:to>
      <xdr:col>4</xdr:col>
      <xdr:colOff>29805</xdr:colOff>
      <xdr:row>4</xdr:row>
      <xdr:rowOff>121920</xdr:rowOff>
    </xdr:to>
    <mc:AlternateContent xmlns:mc="http://schemas.openxmlformats.org/markup-compatibility/2006">
      <mc:Choice xmlns:a14="http://schemas.microsoft.com/office/drawing/2010/main" Requires="a14">
        <xdr:graphicFrame macro="">
          <xdr:nvGraphicFramePr>
            <xdr:cNvPr id="2" name="industry">
              <a:extLst>
                <a:ext uri="{FF2B5EF4-FFF2-40B4-BE49-F238E27FC236}">
                  <a16:creationId xmlns:a16="http://schemas.microsoft.com/office/drawing/2014/main" id="{A2B95D4F-C074-D51D-6187-1060F8B2F23E}"/>
                </a:ext>
              </a:extLst>
            </xdr:cNvPr>
            <xdr:cNvGraphicFramePr/>
          </xdr:nvGraphicFramePr>
          <xdr:xfrm>
            <a:off x="0" y="0"/>
            <a:ext cx="0" cy="0"/>
          </xdr:xfrm>
          <a:graphic>
            <a:graphicData uri="http://schemas.microsoft.com/office/drawing/2010/slicer">
              <sle:slicer xmlns:sle="http://schemas.microsoft.com/office/drawing/2010/slicer" name="industry"/>
            </a:graphicData>
          </a:graphic>
        </xdr:graphicFrame>
      </mc:Choice>
      <mc:Fallback>
        <xdr:sp macro="" textlink="">
          <xdr:nvSpPr>
            <xdr:cNvPr id="0" name=""/>
            <xdr:cNvSpPr>
              <a:spLocks noTextEdit="1"/>
            </xdr:cNvSpPr>
          </xdr:nvSpPr>
          <xdr:spPr>
            <a:xfrm>
              <a:off x="3747715" y="15240"/>
              <a:ext cx="1828125" cy="84880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xdr:colOff>
      <xdr:row>0</xdr:row>
      <xdr:rowOff>0</xdr:rowOff>
    </xdr:from>
    <xdr:to>
      <xdr:col>0</xdr:col>
      <xdr:colOff>1836420</xdr:colOff>
      <xdr:row>4</xdr:row>
      <xdr:rowOff>121920</xdr:rowOff>
    </xdr:to>
    <mc:AlternateContent xmlns:mc="http://schemas.openxmlformats.org/markup-compatibility/2006">
      <mc:Choice xmlns:a14="http://schemas.microsoft.com/office/drawing/2010/main" Requires="a14">
        <xdr:graphicFrame macro="">
          <xdr:nvGraphicFramePr>
            <xdr:cNvPr id="3" name="release_year">
              <a:extLst>
                <a:ext uri="{FF2B5EF4-FFF2-40B4-BE49-F238E27FC236}">
                  <a16:creationId xmlns:a16="http://schemas.microsoft.com/office/drawing/2014/main" id="{111682B5-E514-32E7-F44F-B26C9BD893B6}"/>
                </a:ext>
              </a:extLst>
            </xdr:cNvPr>
            <xdr:cNvGraphicFramePr/>
          </xdr:nvGraphicFramePr>
          <xdr:xfrm>
            <a:off x="0" y="0"/>
            <a:ext cx="0" cy="0"/>
          </xdr:xfrm>
          <a:graphic>
            <a:graphicData uri="http://schemas.microsoft.com/office/drawing/2010/slicer">
              <sle:slicer xmlns:sle="http://schemas.microsoft.com/office/drawing/2010/slicer" name="release_year"/>
            </a:graphicData>
          </a:graphic>
        </xdr:graphicFrame>
      </mc:Choice>
      <mc:Fallback>
        <xdr:sp macro="" textlink="">
          <xdr:nvSpPr>
            <xdr:cNvPr id="0" name=""/>
            <xdr:cNvSpPr>
              <a:spLocks noTextEdit="1"/>
            </xdr:cNvSpPr>
          </xdr:nvSpPr>
          <xdr:spPr>
            <a:xfrm>
              <a:off x="7620" y="0"/>
              <a:ext cx="1828800" cy="86404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1844040</xdr:colOff>
      <xdr:row>0</xdr:row>
      <xdr:rowOff>0</xdr:rowOff>
    </xdr:from>
    <xdr:to>
      <xdr:col>1</xdr:col>
      <xdr:colOff>761315</xdr:colOff>
      <xdr:row>4</xdr:row>
      <xdr:rowOff>160020</xdr:rowOff>
    </xdr:to>
    <mc:AlternateContent xmlns:mc="http://schemas.openxmlformats.org/markup-compatibility/2006">
      <mc:Choice xmlns:a14="http://schemas.microsoft.com/office/drawing/2010/main" Requires="a14">
        <xdr:graphicFrame macro="">
          <xdr:nvGraphicFramePr>
            <xdr:cNvPr id="4" name="studio">
              <a:extLst>
                <a:ext uri="{FF2B5EF4-FFF2-40B4-BE49-F238E27FC236}">
                  <a16:creationId xmlns:a16="http://schemas.microsoft.com/office/drawing/2014/main" id="{D639B433-451E-55C9-AF02-FA62752AE19A}"/>
                </a:ext>
              </a:extLst>
            </xdr:cNvPr>
            <xdr:cNvGraphicFramePr/>
          </xdr:nvGraphicFramePr>
          <xdr:xfrm>
            <a:off x="0" y="0"/>
            <a:ext cx="0" cy="0"/>
          </xdr:xfrm>
          <a:graphic>
            <a:graphicData uri="http://schemas.microsoft.com/office/drawing/2010/slicer">
              <sle:slicer xmlns:sle="http://schemas.microsoft.com/office/drawing/2010/slicer" name="studio"/>
            </a:graphicData>
          </a:graphic>
        </xdr:graphicFrame>
      </mc:Choice>
      <mc:Fallback>
        <xdr:sp macro="" textlink="">
          <xdr:nvSpPr>
            <xdr:cNvPr id="0" name=""/>
            <xdr:cNvSpPr>
              <a:spLocks noTextEdit="1"/>
            </xdr:cNvSpPr>
          </xdr:nvSpPr>
          <xdr:spPr>
            <a:xfrm>
              <a:off x="1844040" y="0"/>
              <a:ext cx="1832753" cy="90214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19877</xdr:colOff>
      <xdr:row>0</xdr:row>
      <xdr:rowOff>13251</xdr:rowOff>
    </xdr:from>
    <xdr:to>
      <xdr:col>11</xdr:col>
      <xdr:colOff>178903</xdr:colOff>
      <xdr:row>16</xdr:row>
      <xdr:rowOff>152399</xdr:rowOff>
    </xdr:to>
    <xdr:graphicFrame macro="">
      <xdr:nvGraphicFramePr>
        <xdr:cNvPr id="5" name="Chart 4">
          <a:extLst>
            <a:ext uri="{FF2B5EF4-FFF2-40B4-BE49-F238E27FC236}">
              <a16:creationId xmlns:a16="http://schemas.microsoft.com/office/drawing/2014/main" id="{79B660A7-6D12-05B0-4C36-E8010AED981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mbrose tech" refreshedDate="45778.559544212963" createdVersion="8" refreshedVersion="8" minRefreshableVersion="3" recordCount="41" xr:uid="{8777E414-9DFC-42B8-8E4D-B249055D0473}">
  <cacheSource type="worksheet">
    <worksheetSource name="movie_financials"/>
  </cacheSource>
  <cacheFields count="16">
    <cacheField name="movie_id" numFmtId="0">
      <sharedItems containsMixedTypes="1" containsNumber="1" containsInteger="1" minValue="113" maxValue="114"/>
    </cacheField>
    <cacheField name="title" numFmtId="0">
      <sharedItems count="41">
        <s v="K.G.F: Chapter 2"/>
        <s v="Doctor Strange in the Multiverse of Madness"/>
        <s v="Thor: The Dark World"/>
        <s v="Thor: Ragnarok"/>
        <s v="Thor: Love and Thunder"/>
        <s v="Dilwale Dulhania Le Jayenge"/>
        <s v="3 Idiots"/>
        <s v="Kabhi Khushi Kabhie Gham"/>
        <s v="Bajirao Mastani"/>
        <s v="The Shawshank Redemption"/>
        <s v="Interstellar"/>
        <s v="The Pursuit of Happyness"/>
        <s v="Gladiator"/>
        <s v="Titanic"/>
        <s v="It's a Wonderful Life"/>
        <s v="Avatar"/>
        <s v="The Godfather"/>
        <s v="The Dark Knight"/>
        <s v="Schindler's List"/>
        <s v="Jurassic Park"/>
        <s v="Parasite"/>
        <s v="Avengers: Endgame"/>
        <s v="Avengers: Infinity War"/>
        <s v="Pather Panchali"/>
        <s v="Taare Zameen Par"/>
        <s v="Munna Bhai M.B.B.S."/>
        <s v="PK"/>
        <s v="Sanju"/>
        <s v="Pushpa: The Rise - Part 1"/>
        <s v="RRR"/>
        <s v="Baahubali: The Beginning"/>
        <s v="The Kashmir Files"/>
        <s v="Bajrangi Bhaijaan"/>
        <s v="Captain America: The First Avenger"/>
        <s v="Captain America: The Winter Soldier"/>
        <s v="Race 3"/>
        <s v="Shershaah"/>
        <s v="Sholay"/>
        <s v="Inception"/>
        <s v="pushpa2"/>
        <s v="kgf"/>
      </sharedItems>
    </cacheField>
    <cacheField name="industry" numFmtId="0">
      <sharedItems count="3">
        <s v="Bollywood"/>
        <s v="Hollywood"/>
        <s v="Tollywood"/>
      </sharedItems>
    </cacheField>
    <cacheField name="release_year" numFmtId="0">
      <sharedItems containsSemiMixedTypes="0" containsString="0" containsNumber="1" containsInteger="1" minValue="1946" maxValue="2025" count="26">
        <n v="2022"/>
        <n v="2013"/>
        <n v="2017"/>
        <n v="1995"/>
        <n v="2009"/>
        <n v="2001"/>
        <n v="2015"/>
        <n v="1994"/>
        <n v="2014"/>
        <n v="2006"/>
        <n v="2000"/>
        <n v="1997"/>
        <n v="1946"/>
        <n v="1972"/>
        <n v="2008"/>
        <n v="1993"/>
        <n v="2019"/>
        <n v="2018"/>
        <n v="1955"/>
        <n v="2007"/>
        <n v="2003"/>
        <n v="2021"/>
        <n v="2011"/>
        <n v="1975"/>
        <n v="2010"/>
        <n v="2025"/>
      </sharedItems>
    </cacheField>
    <cacheField name="imdb_rating" numFmtId="0">
      <sharedItems containsMixedTypes="1" containsNumber="1" minValue="8.5" maxValue="8.5"/>
    </cacheField>
    <cacheField name="studio" numFmtId="0">
      <sharedItems count="23">
        <s v="Hombale Films"/>
        <s v="Marvel Studios"/>
        <s v="Yash Raj Films"/>
        <s v="Vinod Chopra Films"/>
        <s v="Dharma Productions"/>
        <s v="not available"/>
        <s v="Castle Rock Entertainment"/>
        <s v="Warner Bros. Pictures"/>
        <s v="Columbia Pictures"/>
        <s v="Universal Pictures"/>
        <s v="Paramount Pictures"/>
        <s v="Liberty Films"/>
        <s v="20th Century Fox"/>
        <s v="Syncopy"/>
        <s v="Government of West Bengal"/>
        <s v="Vinod Chopra Productions"/>
        <s v="Mythri Movie Makers"/>
        <s v="DVV Entertainment"/>
        <s v="Arka Media Works"/>
        <s v="Zee Studios"/>
        <s v="Salman Khan Films"/>
        <s v="United Producers"/>
        <s v="Gk"/>
      </sharedItems>
    </cacheField>
    <cacheField name="language_id" numFmtId="0">
      <sharedItems containsSemiMixedTypes="0" containsString="0" containsNumber="1" containsInteger="1" minValue="1" maxValue="7"/>
    </cacheField>
    <cacheField name="budget" numFmtId="0">
      <sharedItems containsString="0" containsBlank="1" containsNumber="1" minValue="1" maxValue="900"/>
    </cacheField>
    <cacheField name="revenue" numFmtId="0">
      <sharedItems containsString="0" containsBlank="1" containsNumber="1" minValue="3.1" maxValue="11690"/>
    </cacheField>
    <cacheField name="unit" numFmtId="0">
      <sharedItems containsBlank="1"/>
    </cacheField>
    <cacheField name="currency" numFmtId="0">
      <sharedItems containsBlank="1"/>
    </cacheField>
    <cacheField name="budget  million" numFmtId="0">
      <sharedItems containsString="0" containsBlank="1" containsNumber="1" minValue="3.18" maxValue="12121"/>
    </cacheField>
    <cacheField name="Revenue million" numFmtId="0">
      <sharedItems containsString="0" containsBlank="1" containsNumber="1" minValue="3.3" maxValue="32323"/>
    </cacheField>
    <cacheField name="budget million inr" numFmtId="0">
      <sharedItems containsString="0" containsBlank="1" containsNumber="1" minValue="70" maxValue="32000"/>
    </cacheField>
    <cacheField name="revenue million inr" numFmtId="0">
      <sharedItems containsString="0" containsBlank="1" containsNumber="1" containsInteger="1" minValue="100" maxValue="454545"/>
    </cacheField>
    <cacheField name="profit" numFmtId="0">
      <sharedItems containsSemiMixedTypes="0" containsString="0" containsNumber="1" minValue="0" maxValue="453324"/>
    </cacheField>
  </cacheFields>
  <extLst>
    <ext xmlns:x14="http://schemas.microsoft.com/office/spreadsheetml/2009/9/main" uri="{725AE2AE-9491-48be-B2B4-4EB974FC3084}">
      <x14:pivotCacheDefinition pivotCacheId="168566256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1">
  <r>
    <s v="101"/>
    <x v="0"/>
    <x v="0"/>
    <x v="0"/>
    <s v="8.4"/>
    <x v="0"/>
    <n v="3"/>
    <n v="1"/>
    <n v="12.5"/>
    <s v="Billions"/>
    <s v="INR"/>
    <n v="1000"/>
    <n v="12500"/>
    <n v="1000"/>
    <n v="12500"/>
    <n v="11500"/>
  </r>
  <r>
    <s v="102"/>
    <x v="1"/>
    <x v="1"/>
    <x v="0"/>
    <s v="7"/>
    <x v="1"/>
    <n v="5"/>
    <n v="200"/>
    <n v="954.8"/>
    <s v="Millions"/>
    <s v="USD"/>
    <n v="200"/>
    <n v="954.8"/>
    <n v="16000"/>
    <n v="76384"/>
    <n v="60384"/>
  </r>
  <r>
    <s v="103"/>
    <x v="2"/>
    <x v="1"/>
    <x v="1"/>
    <s v="6.8"/>
    <x v="1"/>
    <n v="5"/>
    <n v="165"/>
    <n v="644.79999999999995"/>
    <s v="Millions"/>
    <s v="USD"/>
    <n v="165"/>
    <n v="644.79999999999995"/>
    <n v="13200"/>
    <n v="51584"/>
    <n v="38384"/>
  </r>
  <r>
    <s v="104"/>
    <x v="3"/>
    <x v="1"/>
    <x v="2"/>
    <s v="7.9"/>
    <x v="1"/>
    <n v="5"/>
    <n v="180"/>
    <n v="854"/>
    <s v="Millions"/>
    <s v="USD"/>
    <n v="180"/>
    <n v="854"/>
    <n v="14400"/>
    <n v="68320"/>
    <n v="53920"/>
  </r>
  <r>
    <s v="105"/>
    <x v="4"/>
    <x v="1"/>
    <x v="0"/>
    <s v="6.8"/>
    <x v="1"/>
    <n v="5"/>
    <n v="250"/>
    <n v="670"/>
    <s v="Millions"/>
    <s v="USD"/>
    <n v="250"/>
    <n v="670"/>
    <n v="20000"/>
    <n v="53600"/>
    <n v="33600"/>
  </r>
  <r>
    <s v="107"/>
    <x v="5"/>
    <x v="0"/>
    <x v="3"/>
    <s v="8"/>
    <x v="2"/>
    <n v="1"/>
    <n v="400"/>
    <n v="2000"/>
    <s v="Millions"/>
    <s v="INR"/>
    <n v="400"/>
    <n v="2000"/>
    <n v="400"/>
    <n v="2000"/>
    <n v="1600"/>
  </r>
  <r>
    <s v="108"/>
    <x v="6"/>
    <x v="0"/>
    <x v="4"/>
    <s v="8.4"/>
    <x v="3"/>
    <n v="1"/>
    <n v="550"/>
    <n v="4000"/>
    <s v="Millions"/>
    <s v="INR"/>
    <n v="550"/>
    <n v="4000"/>
    <n v="550"/>
    <n v="4000"/>
    <n v="3450"/>
  </r>
  <r>
    <s v="109"/>
    <x v="7"/>
    <x v="0"/>
    <x v="5"/>
    <s v="7.4"/>
    <x v="4"/>
    <n v="1"/>
    <n v="390"/>
    <n v="1360"/>
    <s v="Millions"/>
    <s v="INR"/>
    <n v="390"/>
    <n v="1360"/>
    <n v="390"/>
    <n v="1360"/>
    <n v="970"/>
  </r>
  <r>
    <s v="110"/>
    <x v="8"/>
    <x v="0"/>
    <x v="6"/>
    <s v="7.2"/>
    <x v="5"/>
    <n v="1"/>
    <n v="1.4"/>
    <n v="3.5"/>
    <s v="Billions"/>
    <s v="INR"/>
    <n v="1400"/>
    <n v="3500"/>
    <n v="1400"/>
    <n v="3500"/>
    <n v="2100"/>
  </r>
  <r>
    <s v="111"/>
    <x v="9"/>
    <x v="1"/>
    <x v="7"/>
    <s v="9.3"/>
    <x v="6"/>
    <n v="5"/>
    <n v="25"/>
    <n v="73.3"/>
    <s v="Millions"/>
    <s v="USD"/>
    <n v="25"/>
    <n v="73.3"/>
    <n v="2000"/>
    <n v="5864"/>
    <n v="3864"/>
  </r>
  <r>
    <s v="113"/>
    <x v="10"/>
    <x v="1"/>
    <x v="8"/>
    <s v="8.6"/>
    <x v="7"/>
    <n v="5"/>
    <n v="165"/>
    <n v="701.8"/>
    <s v="Millions"/>
    <s v="USD"/>
    <n v="165"/>
    <n v="701.8"/>
    <n v="13200"/>
    <n v="56144"/>
    <n v="42944"/>
  </r>
  <r>
    <s v="115"/>
    <x v="11"/>
    <x v="1"/>
    <x v="9"/>
    <s v="8"/>
    <x v="8"/>
    <n v="5"/>
    <n v="55"/>
    <n v="307.10000000000002"/>
    <s v="Millions"/>
    <s v="USD"/>
    <n v="55"/>
    <n v="307.10000000000002"/>
    <n v="4400"/>
    <n v="24568"/>
    <n v="20168"/>
  </r>
  <r>
    <s v="116"/>
    <x v="12"/>
    <x v="1"/>
    <x v="10"/>
    <s v="8.5"/>
    <x v="9"/>
    <n v="5"/>
    <n v="103"/>
    <n v="460.5"/>
    <s v="Millions"/>
    <s v="USD"/>
    <n v="103"/>
    <n v="460.5"/>
    <n v="8240"/>
    <n v="36840"/>
    <n v="28600"/>
  </r>
  <r>
    <s v="117"/>
    <x v="13"/>
    <x v="1"/>
    <x v="11"/>
    <s v="7.9"/>
    <x v="10"/>
    <n v="5"/>
    <n v="200"/>
    <n v="2202"/>
    <s v="Millions"/>
    <s v="USD"/>
    <n v="200"/>
    <n v="2202"/>
    <n v="16000"/>
    <n v="176160"/>
    <n v="160160"/>
  </r>
  <r>
    <s v="118"/>
    <x v="14"/>
    <x v="1"/>
    <x v="12"/>
    <s v="8.6"/>
    <x v="11"/>
    <n v="5"/>
    <n v="3.18"/>
    <n v="3.3"/>
    <s v="Millions"/>
    <s v="USD"/>
    <n v="3.18"/>
    <n v="3.3"/>
    <n v="254.4"/>
    <n v="264"/>
    <n v="9.5999999999999943"/>
  </r>
  <r>
    <s v="119"/>
    <x v="15"/>
    <x v="1"/>
    <x v="4"/>
    <s v="7.8"/>
    <x v="12"/>
    <n v="5"/>
    <n v="237"/>
    <n v="2847"/>
    <s v="Millions"/>
    <s v="USD"/>
    <n v="237"/>
    <n v="2847"/>
    <n v="18960"/>
    <n v="227760"/>
    <n v="208800"/>
  </r>
  <r>
    <s v="120"/>
    <x v="16"/>
    <x v="1"/>
    <x v="13"/>
    <s v="9.2"/>
    <x v="10"/>
    <n v="5"/>
    <n v="7.2"/>
    <n v="291"/>
    <s v="Millions"/>
    <s v="USD"/>
    <n v="7.2"/>
    <n v="291"/>
    <n v="576"/>
    <n v="23280"/>
    <n v="22704"/>
  </r>
  <r>
    <s v="121"/>
    <x v="17"/>
    <x v="1"/>
    <x v="14"/>
    <s v="9"/>
    <x v="13"/>
    <n v="5"/>
    <n v="185"/>
    <n v="1006"/>
    <s v="Millions"/>
    <s v="USD"/>
    <n v="185"/>
    <n v="1006"/>
    <n v="14800"/>
    <n v="80480"/>
    <n v="65680"/>
  </r>
  <r>
    <s v="122"/>
    <x v="18"/>
    <x v="1"/>
    <x v="15"/>
    <s v="9"/>
    <x v="9"/>
    <n v="5"/>
    <n v="22"/>
    <n v="322.2"/>
    <s v="Millions"/>
    <s v="USD"/>
    <n v="22"/>
    <n v="322.2"/>
    <n v="1760"/>
    <n v="25776"/>
    <n v="24016"/>
  </r>
  <r>
    <s v="123"/>
    <x v="19"/>
    <x v="1"/>
    <x v="15"/>
    <s v="8.2"/>
    <x v="9"/>
    <n v="5"/>
    <n v="63"/>
    <n v="1046"/>
    <s v="Millions"/>
    <s v="USD"/>
    <n v="63"/>
    <n v="1046"/>
    <n v="5040"/>
    <n v="83680"/>
    <n v="78640"/>
  </r>
  <r>
    <s v="124"/>
    <x v="20"/>
    <x v="1"/>
    <x v="16"/>
    <s v="8.5"/>
    <x v="5"/>
    <n v="5"/>
    <n v="15.5"/>
    <n v="263.10000000000002"/>
    <s v="Millions"/>
    <s v="USD"/>
    <n v="15.5"/>
    <n v="263.10000000000002"/>
    <n v="1240"/>
    <n v="21048"/>
    <n v="19808"/>
  </r>
  <r>
    <s v="125"/>
    <x v="21"/>
    <x v="1"/>
    <x v="16"/>
    <s v="8.4"/>
    <x v="1"/>
    <n v="5"/>
    <n v="400"/>
    <n v="2798"/>
    <s v="Millions"/>
    <s v="USD"/>
    <n v="400"/>
    <n v="2798"/>
    <n v="32000"/>
    <n v="223840"/>
    <n v="191840"/>
  </r>
  <r>
    <s v="126"/>
    <x v="22"/>
    <x v="1"/>
    <x v="17"/>
    <s v="8.4"/>
    <x v="1"/>
    <n v="5"/>
    <n v="400"/>
    <n v="2048"/>
    <s v="Millions"/>
    <s v="USD"/>
    <n v="400"/>
    <n v="2048"/>
    <n v="32000"/>
    <n v="163840"/>
    <n v="131840"/>
  </r>
  <r>
    <s v="127"/>
    <x v="23"/>
    <x v="0"/>
    <x v="18"/>
    <s v="8.3"/>
    <x v="14"/>
    <n v="7"/>
    <n v="70"/>
    <n v="100"/>
    <s v="Millions"/>
    <s v="INR"/>
    <n v="70"/>
    <n v="100"/>
    <n v="70"/>
    <n v="100"/>
    <n v="30"/>
  </r>
  <r>
    <s v="128"/>
    <x v="24"/>
    <x v="0"/>
    <x v="19"/>
    <s v="8.3"/>
    <x v="5"/>
    <n v="1"/>
    <n v="120"/>
    <n v="1350"/>
    <s v="Millions"/>
    <s v="INR"/>
    <n v="120"/>
    <n v="1350"/>
    <n v="120"/>
    <n v="1350"/>
    <n v="1230"/>
  </r>
  <r>
    <s v="129"/>
    <x v="25"/>
    <x v="0"/>
    <x v="20"/>
    <s v="8.1"/>
    <x v="15"/>
    <n v="1"/>
    <n v="100"/>
    <n v="410"/>
    <s v="Millions"/>
    <s v="INR"/>
    <n v="100"/>
    <n v="410"/>
    <n v="100"/>
    <n v="410"/>
    <n v="310"/>
  </r>
  <r>
    <s v="130"/>
    <x v="26"/>
    <x v="0"/>
    <x v="8"/>
    <s v="8.1"/>
    <x v="3"/>
    <n v="1"/>
    <n v="850"/>
    <n v="8540"/>
    <s v="Millions"/>
    <s v="INR"/>
    <n v="850"/>
    <n v="8540"/>
    <n v="850"/>
    <n v="8540"/>
    <n v="7690"/>
  </r>
  <r>
    <s v="131"/>
    <x v="27"/>
    <x v="0"/>
    <x v="17"/>
    <s v="0"/>
    <x v="3"/>
    <n v="1"/>
    <n v="1"/>
    <n v="5.9"/>
    <s v="Billions"/>
    <s v="INR"/>
    <n v="1000"/>
    <n v="5900"/>
    <n v="1000"/>
    <n v="5900"/>
    <n v="4900"/>
  </r>
  <r>
    <s v="132"/>
    <x v="28"/>
    <x v="0"/>
    <x v="21"/>
    <s v="7.6"/>
    <x v="16"/>
    <n v="2"/>
    <n v="2"/>
    <n v="3.6"/>
    <s v="Billions"/>
    <s v="INR"/>
    <n v="2000"/>
    <n v="3600"/>
    <n v="2000"/>
    <n v="3600"/>
    <n v="1600"/>
  </r>
  <r>
    <s v="133"/>
    <x v="29"/>
    <x v="0"/>
    <x v="0"/>
    <s v="8"/>
    <x v="17"/>
    <n v="2"/>
    <n v="5.5"/>
    <n v="12"/>
    <s v="Billions"/>
    <s v="INR"/>
    <n v="5500"/>
    <n v="12000"/>
    <n v="5500"/>
    <n v="12000"/>
    <n v="6500"/>
  </r>
  <r>
    <s v="134"/>
    <x v="30"/>
    <x v="0"/>
    <x v="6"/>
    <s v="8"/>
    <x v="18"/>
    <n v="2"/>
    <n v="1.8"/>
    <n v="6.5"/>
    <s v="Billions"/>
    <s v="INR"/>
    <n v="1800"/>
    <n v="6500"/>
    <n v="1800"/>
    <n v="6500"/>
    <n v="4700"/>
  </r>
  <r>
    <s v="135"/>
    <x v="31"/>
    <x v="0"/>
    <x v="0"/>
    <s v="8.3"/>
    <x v="19"/>
    <n v="1"/>
    <n v="250"/>
    <n v="3409"/>
    <s v="Millions"/>
    <s v="INR"/>
    <n v="250"/>
    <n v="3409"/>
    <n v="250"/>
    <n v="3409"/>
    <n v="3159"/>
  </r>
  <r>
    <s v="136"/>
    <x v="32"/>
    <x v="0"/>
    <x v="6"/>
    <s v="8.1"/>
    <x v="20"/>
    <n v="1"/>
    <n v="900"/>
    <n v="11690"/>
    <s v="Millions"/>
    <s v="INR"/>
    <n v="900"/>
    <n v="11690"/>
    <n v="900"/>
    <n v="11690"/>
    <n v="10790"/>
  </r>
  <r>
    <s v="137"/>
    <x v="33"/>
    <x v="1"/>
    <x v="22"/>
    <s v="6.9"/>
    <x v="1"/>
    <n v="5"/>
    <n v="216.7"/>
    <n v="370.6"/>
    <s v="Millions"/>
    <s v="USD"/>
    <n v="216.7"/>
    <n v="370.6"/>
    <n v="17336"/>
    <n v="29648"/>
    <n v="12312"/>
  </r>
  <r>
    <s v="138"/>
    <x v="34"/>
    <x v="1"/>
    <x v="8"/>
    <s v="7.8"/>
    <x v="1"/>
    <n v="5"/>
    <n v="177"/>
    <n v="714.4"/>
    <s v="Millions"/>
    <s v="USD"/>
    <n v="177"/>
    <n v="714.4"/>
    <n v="14160"/>
    <n v="57152"/>
    <n v="42992"/>
  </r>
  <r>
    <s v="139"/>
    <x v="35"/>
    <x v="0"/>
    <x v="17"/>
    <s v="1.9"/>
    <x v="20"/>
    <n v="1"/>
    <n v="1.8"/>
    <n v="3.1"/>
    <s v="Billions"/>
    <s v="INR"/>
    <n v="1800"/>
    <n v="3100"/>
    <n v="1800"/>
    <n v="3100"/>
    <n v="1300"/>
  </r>
  <r>
    <s v="140"/>
    <x v="36"/>
    <x v="0"/>
    <x v="21"/>
    <s v="8.4"/>
    <x v="4"/>
    <n v="1"/>
    <n v="500"/>
    <n v="950"/>
    <s v="Millions"/>
    <s v="INR"/>
    <n v="500"/>
    <n v="950"/>
    <n v="500"/>
    <n v="950"/>
    <n v="450"/>
  </r>
  <r>
    <s v="106"/>
    <x v="37"/>
    <x v="0"/>
    <x v="23"/>
    <s v="8.1"/>
    <x v="21"/>
    <n v="1"/>
    <m/>
    <m/>
    <m/>
    <m/>
    <m/>
    <m/>
    <m/>
    <m/>
    <n v="0"/>
  </r>
  <r>
    <s v="112"/>
    <x v="38"/>
    <x v="1"/>
    <x v="24"/>
    <s v="8.8"/>
    <x v="7"/>
    <n v="5"/>
    <m/>
    <m/>
    <m/>
    <m/>
    <m/>
    <m/>
    <m/>
    <m/>
    <n v="0"/>
  </r>
  <r>
    <n v="113"/>
    <x v="39"/>
    <x v="2"/>
    <x v="25"/>
    <n v="8.5"/>
    <x v="22"/>
    <n v="2"/>
    <n v="400"/>
    <n v="600"/>
    <s v="Millions"/>
    <s v="INR"/>
    <n v="12121"/>
    <n v="32323"/>
    <n v="1221"/>
    <n v="454545"/>
    <n v="453324"/>
  </r>
  <r>
    <n v="114"/>
    <x v="40"/>
    <x v="2"/>
    <x v="25"/>
    <n v="8.5"/>
    <x v="22"/>
    <n v="2"/>
    <n v="400"/>
    <n v="600"/>
    <s v="Millions"/>
    <s v="INR"/>
    <n v="12121"/>
    <n v="32323"/>
    <n v="1221"/>
    <n v="454545"/>
    <n v="45332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0D1CF51-E613-484D-8F62-581296B4172B}" name="PivotTable2" cacheId="15" applyNumberFormats="0" applyBorderFormats="0" applyFontFormats="0" applyPatternFormats="0" applyAlignmentFormats="0" applyWidthHeightFormats="1" dataCaption="Values" updatedVersion="8" minRefreshableVersion="3" useAutoFormatting="1" itemPrintTitles="1" createdVersion="8" indent="0" multipleFieldFilters="0" chartFormat="3">
  <location ref="F6:G8" firstHeaderRow="1" firstDataRow="1" firstDataCol="1"/>
  <pivotFields count="16">
    <pivotField showAll="0"/>
    <pivotField showAll="0"/>
    <pivotField axis="axisRow" dataField="1" showAll="0">
      <items count="4">
        <item h="1" x="0"/>
        <item x="1"/>
        <item h="1" x="2"/>
        <item t="default"/>
      </items>
    </pivotField>
    <pivotField showAll="0">
      <items count="27">
        <item x="12"/>
        <item x="18"/>
        <item x="13"/>
        <item x="23"/>
        <item x="15"/>
        <item x="7"/>
        <item x="3"/>
        <item x="11"/>
        <item x="10"/>
        <item x="5"/>
        <item x="20"/>
        <item x="9"/>
        <item x="19"/>
        <item x="14"/>
        <item x="4"/>
        <item x="24"/>
        <item x="22"/>
        <item x="1"/>
        <item x="8"/>
        <item x="6"/>
        <item x="2"/>
        <item x="17"/>
        <item x="16"/>
        <item x="21"/>
        <item x="0"/>
        <item x="25"/>
        <item t="default"/>
      </items>
    </pivotField>
    <pivotField showAll="0"/>
    <pivotField showAll="0">
      <items count="24">
        <item x="12"/>
        <item x="18"/>
        <item x="6"/>
        <item x="8"/>
        <item x="4"/>
        <item x="17"/>
        <item x="22"/>
        <item x="14"/>
        <item x="0"/>
        <item x="11"/>
        <item x="1"/>
        <item x="16"/>
        <item x="5"/>
        <item x="10"/>
        <item x="20"/>
        <item x="13"/>
        <item x="21"/>
        <item x="9"/>
        <item x="3"/>
        <item x="15"/>
        <item x="7"/>
        <item x="2"/>
        <item x="19"/>
        <item t="default"/>
      </items>
    </pivotField>
    <pivotField showAll="0"/>
    <pivotField showAll="0"/>
    <pivotField showAll="0"/>
    <pivotField showAll="0"/>
    <pivotField showAll="0"/>
    <pivotField showAll="0"/>
    <pivotField showAll="0"/>
    <pivotField showAll="0"/>
    <pivotField showAll="0"/>
    <pivotField showAll="0"/>
  </pivotFields>
  <rowFields count="1">
    <field x="2"/>
  </rowFields>
  <rowItems count="2">
    <i>
      <x v="1"/>
    </i>
    <i t="grand">
      <x/>
    </i>
  </rowItems>
  <colItems count="1">
    <i/>
  </colItems>
  <dataFields count="1">
    <dataField name="Count of industry" fld="2" subtotal="count" baseField="0" baseItem="0"/>
  </dataFields>
  <chartFormats count="1">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872434E-AD69-4C95-A528-C6B93868C28F}" name="PivotTable1" cacheId="15" applyNumberFormats="0" applyBorderFormats="0" applyFontFormats="0" applyPatternFormats="0" applyAlignmentFormats="0" applyWidthHeightFormats="1" dataCaption="Values" updatedVersion="8" minRefreshableVersion="3" useAutoFormatting="1" rowGrandTotals="0" colGrandTotals="0" itemPrintTitles="1" createdVersion="8" indent="0" multipleFieldFilters="0">
  <location ref="A6:D29" firstHeaderRow="0" firstDataRow="1" firstDataCol="1"/>
  <pivotFields count="16">
    <pivotField subtotalTop="0" showAll="0"/>
    <pivotField axis="axisRow" subtotalTop="0" showAll="0" sortType="ascending">
      <items count="42">
        <item x="6"/>
        <item x="15"/>
        <item x="21"/>
        <item x="22"/>
        <item x="30"/>
        <item x="8"/>
        <item x="32"/>
        <item x="33"/>
        <item x="34"/>
        <item x="5"/>
        <item x="1"/>
        <item x="12"/>
        <item x="38"/>
        <item x="10"/>
        <item x="14"/>
        <item x="19"/>
        <item x="0"/>
        <item x="7"/>
        <item x="40"/>
        <item x="25"/>
        <item x="20"/>
        <item x="23"/>
        <item x="26"/>
        <item x="28"/>
        <item x="39"/>
        <item x="35"/>
        <item x="29"/>
        <item x="27"/>
        <item x="18"/>
        <item x="36"/>
        <item x="37"/>
        <item x="24"/>
        <item x="17"/>
        <item x="16"/>
        <item x="31"/>
        <item x="11"/>
        <item x="9"/>
        <item x="4"/>
        <item x="3"/>
        <item x="2"/>
        <item x="13"/>
        <item t="default"/>
      </items>
      <autoSortScope>
        <pivotArea dataOnly="0" outline="0" fieldPosition="0">
          <references count="1">
            <reference field="4294967294" count="1" selected="0">
              <x v="1"/>
            </reference>
          </references>
        </pivotArea>
      </autoSortScope>
    </pivotField>
    <pivotField axis="axisRow" subtotalTop="0" showAll="0">
      <items count="4">
        <item h="1" x="0"/>
        <item x="1"/>
        <item h="1" x="2"/>
        <item t="default"/>
      </items>
    </pivotField>
    <pivotField subtotalTop="0" multipleItemSelectionAllowed="1" showAll="0">
      <items count="27">
        <item x="12"/>
        <item x="18"/>
        <item x="13"/>
        <item x="23"/>
        <item x="15"/>
        <item x="7"/>
        <item x="3"/>
        <item x="11"/>
        <item x="10"/>
        <item x="5"/>
        <item x="20"/>
        <item x="9"/>
        <item x="19"/>
        <item x="14"/>
        <item x="4"/>
        <item x="24"/>
        <item x="22"/>
        <item x="1"/>
        <item x="8"/>
        <item x="6"/>
        <item x="2"/>
        <item x="17"/>
        <item x="16"/>
        <item x="21"/>
        <item x="0"/>
        <item x="25"/>
        <item t="default"/>
      </items>
    </pivotField>
    <pivotField subtotalTop="0" showAll="0"/>
    <pivotField subtotalTop="0" showAll="0">
      <items count="24">
        <item x="12"/>
        <item x="18"/>
        <item x="6"/>
        <item x="8"/>
        <item x="4"/>
        <item x="17"/>
        <item x="22"/>
        <item x="14"/>
        <item x="0"/>
        <item x="11"/>
        <item x="1"/>
        <item x="16"/>
        <item x="5"/>
        <item x="10"/>
        <item x="20"/>
        <item x="13"/>
        <item x="21"/>
        <item x="9"/>
        <item x="3"/>
        <item x="15"/>
        <item x="7"/>
        <item x="2"/>
        <item x="19"/>
        <item t="default"/>
      </items>
    </pivotField>
    <pivotField subtotalTop="0" showAll="0"/>
    <pivotField subtotalTop="0" showAll="0"/>
    <pivotField subtotalTop="0" showAll="0"/>
    <pivotField subtotalTop="0" showAll="0"/>
    <pivotField subtotalTop="0" showAll="0"/>
    <pivotField dataField="1" subtotalTop="0" showAll="0"/>
    <pivotField dataField="1" subtotalTop="0" showAll="0"/>
    <pivotField subtotalTop="0" showAll="0"/>
    <pivotField subtotalTop="0" showAll="0"/>
    <pivotField dataField="1" subtotalTop="0" showAll="0"/>
  </pivotFields>
  <rowFields count="2">
    <field x="2"/>
    <field x="1"/>
  </rowFields>
  <rowItems count="23">
    <i>
      <x v="1"/>
    </i>
    <i r="1">
      <x v="12"/>
    </i>
    <i r="1">
      <x v="14"/>
    </i>
    <i r="1">
      <x v="36"/>
    </i>
    <i r="1">
      <x v="20"/>
    </i>
    <i r="1">
      <x v="33"/>
    </i>
    <i r="1">
      <x v="35"/>
    </i>
    <i r="1">
      <x v="28"/>
    </i>
    <i r="1">
      <x v="7"/>
    </i>
    <i r="1">
      <x v="11"/>
    </i>
    <i r="1">
      <x v="39"/>
    </i>
    <i r="1">
      <x v="37"/>
    </i>
    <i r="1">
      <x v="13"/>
    </i>
    <i r="1">
      <x v="8"/>
    </i>
    <i r="1">
      <x v="38"/>
    </i>
    <i r="1">
      <x v="10"/>
    </i>
    <i r="1">
      <x v="32"/>
    </i>
    <i r="1">
      <x v="15"/>
    </i>
    <i r="1">
      <x v="3"/>
    </i>
    <i r="1">
      <x v="40"/>
    </i>
    <i r="1">
      <x v="2"/>
    </i>
    <i r="1">
      <x v="1"/>
    </i>
    <i t="default">
      <x v="1"/>
    </i>
  </rowItems>
  <colFields count="1">
    <field x="-2"/>
  </colFields>
  <colItems count="3">
    <i>
      <x/>
    </i>
    <i i="1">
      <x v="1"/>
    </i>
    <i i="2">
      <x v="2"/>
    </i>
  </colItems>
  <dataFields count="3">
    <dataField name="Total Budget" fld="11" baseField="1" baseItem="0" numFmtId="164"/>
    <dataField name="Total Revenue" fld="12" baseField="1" baseItem="0" numFmtId="164"/>
    <dataField name="Total Profit" fld="15" baseField="2" baseItem="0" numFmtId="164"/>
  </dataFields>
  <conditionalFormats count="2">
    <conditionalFormat priority="2">
      <pivotAreas count="1">
        <pivotArea type="data" collapsedLevelsAreSubtotals="1" fieldPosition="0">
          <references count="3">
            <reference field="4294967294" count="1" selected="0">
              <x v="2"/>
            </reference>
            <reference field="1" count="18">
              <x v="0"/>
              <x v="4"/>
              <x v="5"/>
              <x v="6"/>
              <x v="9"/>
              <x v="16"/>
              <x v="17"/>
              <x v="19"/>
              <x v="21"/>
              <x v="22"/>
              <x v="23"/>
              <x v="25"/>
              <x v="26"/>
              <x v="27"/>
              <x v="29"/>
              <x v="30"/>
              <x v="31"/>
              <x v="34"/>
            </reference>
            <reference field="2" count="1" selected="0">
              <x v="0"/>
            </reference>
          </references>
        </pivotArea>
      </pivotAreas>
    </conditionalFormat>
    <conditionalFormat priority="1">
      <pivotAreas count="1">
        <pivotArea type="data" collapsedLevelsAreSubtotals="1" fieldPosition="0">
          <references count="3">
            <reference field="4294967294" count="2" selected="0">
              <x v="0"/>
              <x v="1"/>
            </reference>
            <reference field="1" count="18">
              <x v="0"/>
              <x v="4"/>
              <x v="5"/>
              <x v="6"/>
              <x v="9"/>
              <x v="16"/>
              <x v="17"/>
              <x v="19"/>
              <x v="21"/>
              <x v="22"/>
              <x v="23"/>
              <x v="25"/>
              <x v="26"/>
              <x v="27"/>
              <x v="29"/>
              <x v="30"/>
              <x v="31"/>
              <x v="34"/>
            </reference>
            <reference field="2" count="1" selected="0">
              <x v="0"/>
            </reference>
          </references>
        </pivotArea>
      </pivotAreas>
    </conditionalFormat>
  </conditionalFormats>
  <pivotTableStyleInfo name="PivotStyleLight16"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connectionId="2" xr16:uid="{664F0390-8D70-49A3-AF94-682DED85E080}" autoFormatId="16" applyNumberFormats="0" applyBorderFormats="0" applyFontFormats="0" applyPatternFormats="0" applyAlignmentFormats="0" applyWidthHeightFormats="0">
  <queryTableRefresh nextId="18" unboundColumnsRight="1">
    <queryTableFields count="16">
      <queryTableField id="1" name="movie_id" tableColumnId="1"/>
      <queryTableField id="2" name="title" tableColumnId="2"/>
      <queryTableField id="3" name="industry" tableColumnId="3"/>
      <queryTableField id="4" name="release_year" tableColumnId="4"/>
      <queryTableField id="5" name="imdb_rating" tableColumnId="5"/>
      <queryTableField id="6" name="studio" tableColumnId="6"/>
      <queryTableField id="7" name="language_id" tableColumnId="7"/>
      <queryTableField id="8" name="budget" tableColumnId="8"/>
      <queryTableField id="9" name="revenue" tableColumnId="9"/>
      <queryTableField id="10" name="unit" tableColumnId="10"/>
      <queryTableField id="11" name="currency" tableColumnId="11"/>
      <queryTableField id="12" name="budget  million" tableColumnId="12"/>
      <queryTableField id="13" name="Revenue million" tableColumnId="13"/>
      <queryTableField id="14" name="budget million inr" tableColumnId="14"/>
      <queryTableField id="15" name="revenue million inr" tableColumnId="15"/>
      <queryTableField id="17" dataBound="0" tableColumnId="16"/>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dustry" xr10:uid="{CBC7C656-EB69-4022-A4DA-CCFF468FE3BE}" sourceName="industry">
  <pivotTables>
    <pivotTable tabId="10" name="PivotTable1"/>
    <pivotTable tabId="10" name="PivotTable2"/>
  </pivotTables>
  <data>
    <tabular pivotCacheId="1685662566">
      <items count="3">
        <i x="0"/>
        <i x="1" s="1"/>
        <i x="2"/>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lease_year" xr10:uid="{9C674518-57A8-47F1-A267-A7F2BAB75934}" sourceName="release_year">
  <pivotTables>
    <pivotTable tabId="10" name="PivotTable1"/>
    <pivotTable tabId="10" name="PivotTable2"/>
  </pivotTables>
  <data>
    <tabular pivotCacheId="1685662566">
      <items count="26">
        <i x="12" s="1"/>
        <i x="13" s="1"/>
        <i x="15" s="1"/>
        <i x="7" s="1"/>
        <i x="11" s="1"/>
        <i x="10" s="1"/>
        <i x="9" s="1"/>
        <i x="14" s="1"/>
        <i x="4" s="1"/>
        <i x="24" s="1"/>
        <i x="22" s="1"/>
        <i x="1" s="1"/>
        <i x="8" s="1"/>
        <i x="2" s="1"/>
        <i x="17" s="1"/>
        <i x="16" s="1"/>
        <i x="0" s="1"/>
        <i x="18" s="1" nd="1"/>
        <i x="23" s="1" nd="1"/>
        <i x="3" s="1" nd="1"/>
        <i x="5" s="1" nd="1"/>
        <i x="20" s="1" nd="1"/>
        <i x="19" s="1" nd="1"/>
        <i x="6" s="1" nd="1"/>
        <i x="21" s="1" nd="1"/>
        <i x="25"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udio" xr10:uid="{CC6AF51A-F46A-4D22-84C5-05B88B00357F}" sourceName="studio">
  <pivotTables>
    <pivotTable tabId="10" name="PivotTable1"/>
    <pivotTable tabId="10" name="PivotTable2"/>
  </pivotTables>
  <data>
    <tabular pivotCacheId="1685662566">
      <items count="23">
        <i x="12" s="1"/>
        <i x="6" s="1"/>
        <i x="8" s="1"/>
        <i x="11" s="1"/>
        <i x="1" s="1"/>
        <i x="5" s="1"/>
        <i x="10" s="1"/>
        <i x="13" s="1"/>
        <i x="9" s="1"/>
        <i x="7" s="1"/>
        <i x="18" s="1" nd="1"/>
        <i x="4" s="1" nd="1"/>
        <i x="17" s="1" nd="1"/>
        <i x="22" s="1" nd="1"/>
        <i x="14" s="1" nd="1"/>
        <i x="0" s="1" nd="1"/>
        <i x="16" s="1" nd="1"/>
        <i x="20" s="1" nd="1"/>
        <i x="21" s="1" nd="1"/>
        <i x="3" s="1" nd="1"/>
        <i x="15" s="1" nd="1"/>
        <i x="2" s="1" nd="1"/>
        <i x="19"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ndustry" xr10:uid="{0BFAB648-79B2-484E-9063-9A586249C00E}" cache="Slicer_industry" caption="industry" rowHeight="234950"/>
  <slicer name="release_year" xr10:uid="{C1E39D39-8FAC-4826-8428-955A69C132D1}" cache="Slicer_release_year" caption="release_year" startItem="13" rowHeight="234950"/>
  <slicer name="studio" xr10:uid="{CDB01C89-1729-4935-BDCA-154499B38342}" cache="Slicer_studio" caption="studio"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E7241BF-ECF9-4E02-82EA-0EDA35BC3A2B}" name="movie_financials" displayName="movie_financials" ref="A1:P42" tableType="queryTable" totalsRowShown="0">
  <autoFilter ref="A1:P42" xr:uid="{6D105872-7ADF-49DA-9171-2D2911F32F06}"/>
  <tableColumns count="16">
    <tableColumn id="1" xr3:uid="{A9174C84-D81F-4DBD-BF7A-69644E6974F7}" uniqueName="1" name="movie_id" queryTableFieldId="1" dataDxfId="7"/>
    <tableColumn id="2" xr3:uid="{A3AEC9A9-4ABC-4F26-985C-32808549F2A1}" uniqueName="2" name="title" queryTableFieldId="2" dataDxfId="6"/>
    <tableColumn id="3" xr3:uid="{766FE492-900E-4B8A-806E-E5CDF8E8FD5F}" uniqueName="3" name="industry" queryTableFieldId="3" dataDxfId="5"/>
    <tableColumn id="4" xr3:uid="{88D01150-B1A3-4C71-A6C9-A9841CE1A4DC}" uniqueName="4" name="release_year" queryTableFieldId="4"/>
    <tableColumn id="5" xr3:uid="{05BB6EE4-512D-41B0-ABF0-9AA7FC817763}" uniqueName="5" name="imdb_rating" queryTableFieldId="5" dataDxfId="4"/>
    <tableColumn id="6" xr3:uid="{2888786B-2B5F-4B90-BF83-BB61854DC617}" uniqueName="6" name="studio" queryTableFieldId="6" dataDxfId="3"/>
    <tableColumn id="7" xr3:uid="{D506D057-D348-41BE-B147-FC3167AA7419}" uniqueName="7" name="language_id" queryTableFieldId="7"/>
    <tableColumn id="8" xr3:uid="{BA1DEC3C-DEEE-41E6-834A-809647C734FD}" uniqueName="8" name="budget" queryTableFieldId="8"/>
    <tableColumn id="9" xr3:uid="{D945B35D-CB33-42EB-8E2C-8499C73A380A}" uniqueName="9" name="revenue" queryTableFieldId="9"/>
    <tableColumn id="10" xr3:uid="{3A22A48B-809E-4A1A-9C58-9CEEF3FE1726}" uniqueName="10" name="unit" queryTableFieldId="10" dataDxfId="2"/>
    <tableColumn id="11" xr3:uid="{4E04A910-EF6C-4963-8088-8E1F6790833E}" uniqueName="11" name="currency" queryTableFieldId="11" dataDxfId="1"/>
    <tableColumn id="12" xr3:uid="{E4A43522-B805-4B9E-AD39-A969EFEDC2F4}" uniqueName="12" name="budget  million" queryTableFieldId="12"/>
    <tableColumn id="13" xr3:uid="{60DA0A95-8231-4B86-9CEE-308E69DAC1C7}" uniqueName="13" name="Revenue million" queryTableFieldId="13"/>
    <tableColumn id="14" xr3:uid="{B87FA895-1327-4764-97C9-2979AB673AAF}" uniqueName="14" name="budget million inr" queryTableFieldId="14"/>
    <tableColumn id="15" xr3:uid="{234DE53C-D352-4983-8A58-C1F61C4788C9}" uniqueName="15" name="revenue million inr" queryTableFieldId="15"/>
    <tableColumn id="16" xr3:uid="{5ED77472-8C78-44F9-B207-384F318EEAE2}" uniqueName="16" name="profit" queryTableFieldId="17" dataDxfId="0">
      <calculatedColumnFormula>movie_financials[[#This Row],[revenue million inr]]-movie_financials[[#This Row],[budget million inr]]</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9A35E1-1940-4551-A00A-449F29F3D89C}">
  <dimension ref="A6:G29"/>
  <sheetViews>
    <sheetView tabSelected="1" zoomScale="115" zoomScaleNormal="115" workbookViewId="0">
      <selection activeCell="M3" sqref="M3"/>
    </sheetView>
  </sheetViews>
  <sheetFormatPr defaultRowHeight="14.4" x14ac:dyDescent="0.3"/>
  <cols>
    <col min="1" max="1" width="42.5546875" bestFit="1" customWidth="1"/>
    <col min="2" max="2" width="11.6640625" bestFit="1" customWidth="1"/>
    <col min="3" max="3" width="13.109375" bestFit="1" customWidth="1"/>
    <col min="4" max="4" width="13.5546875" bestFit="1" customWidth="1"/>
    <col min="6" max="6" width="12.5546875" bestFit="1" customWidth="1"/>
    <col min="7" max="7" width="15.77734375" bestFit="1" customWidth="1"/>
  </cols>
  <sheetData>
    <row r="6" spans="1:7" x14ac:dyDescent="0.3">
      <c r="A6" s="3" t="s">
        <v>160</v>
      </c>
      <c r="B6" t="s">
        <v>166</v>
      </c>
      <c r="C6" t="s">
        <v>165</v>
      </c>
      <c r="D6" t="s">
        <v>167</v>
      </c>
      <c r="F6" s="3" t="s">
        <v>160</v>
      </c>
      <c r="G6" t="s">
        <v>169</v>
      </c>
    </row>
    <row r="7" spans="1:7" x14ac:dyDescent="0.3">
      <c r="A7" s="1" t="s">
        <v>2</v>
      </c>
      <c r="B7" s="4"/>
      <c r="C7" s="4"/>
      <c r="D7" s="4"/>
      <c r="F7" s="1" t="s">
        <v>2</v>
      </c>
      <c r="G7" s="5">
        <v>21</v>
      </c>
    </row>
    <row r="8" spans="1:7" x14ac:dyDescent="0.3">
      <c r="A8" s="2" t="s">
        <v>3</v>
      </c>
      <c r="B8" s="4"/>
      <c r="C8" s="4"/>
      <c r="D8" s="4">
        <v>0</v>
      </c>
      <c r="F8" s="1" t="s">
        <v>159</v>
      </c>
      <c r="G8" s="5">
        <v>21</v>
      </c>
    </row>
    <row r="9" spans="1:7" x14ac:dyDescent="0.3">
      <c r="A9" s="2" t="s">
        <v>87</v>
      </c>
      <c r="B9" s="4">
        <v>3.18</v>
      </c>
      <c r="C9" s="4">
        <v>3.3</v>
      </c>
      <c r="D9" s="4">
        <v>9.5999999999999943</v>
      </c>
    </row>
    <row r="10" spans="1:7" x14ac:dyDescent="0.3">
      <c r="A10" s="2" t="s">
        <v>101</v>
      </c>
      <c r="B10" s="4">
        <v>25</v>
      </c>
      <c r="C10" s="4">
        <v>73.3</v>
      </c>
      <c r="D10" s="4">
        <v>3864</v>
      </c>
    </row>
    <row r="11" spans="1:7" x14ac:dyDescent="0.3">
      <c r="A11" s="2" t="s">
        <v>66</v>
      </c>
      <c r="B11" s="4">
        <v>15.5</v>
      </c>
      <c r="C11" s="4">
        <v>263.10000000000002</v>
      </c>
      <c r="D11" s="4">
        <v>19808</v>
      </c>
    </row>
    <row r="12" spans="1:7" x14ac:dyDescent="0.3">
      <c r="A12" s="2" t="s">
        <v>80</v>
      </c>
      <c r="B12" s="4">
        <v>7.2</v>
      </c>
      <c r="C12" s="4">
        <v>291</v>
      </c>
      <c r="D12" s="4">
        <v>22704</v>
      </c>
    </row>
    <row r="13" spans="1:7" x14ac:dyDescent="0.3">
      <c r="A13" s="2" t="s">
        <v>95</v>
      </c>
      <c r="B13" s="4">
        <v>55</v>
      </c>
      <c r="C13" s="4">
        <v>307.10000000000002</v>
      </c>
      <c r="D13" s="4">
        <v>20168</v>
      </c>
    </row>
    <row r="14" spans="1:7" x14ac:dyDescent="0.3">
      <c r="A14" s="2" t="s">
        <v>73</v>
      </c>
      <c r="B14" s="4">
        <v>22</v>
      </c>
      <c r="C14" s="4">
        <v>322.2</v>
      </c>
      <c r="D14" s="4">
        <v>24016</v>
      </c>
    </row>
    <row r="15" spans="1:7" x14ac:dyDescent="0.3">
      <c r="A15" s="2" t="s">
        <v>27</v>
      </c>
      <c r="B15" s="4">
        <v>216.7</v>
      </c>
      <c r="C15" s="4">
        <v>370.6</v>
      </c>
      <c r="D15" s="4">
        <v>12312</v>
      </c>
    </row>
    <row r="16" spans="1:7" x14ac:dyDescent="0.3">
      <c r="A16" s="2" t="s">
        <v>92</v>
      </c>
      <c r="B16" s="4">
        <v>103</v>
      </c>
      <c r="C16" s="4">
        <v>460.5</v>
      </c>
      <c r="D16" s="4">
        <v>28600</v>
      </c>
    </row>
    <row r="17" spans="1:4" x14ac:dyDescent="0.3">
      <c r="A17" s="2" t="s">
        <v>119</v>
      </c>
      <c r="B17" s="4">
        <v>165</v>
      </c>
      <c r="C17" s="4">
        <v>644.79999999999995</v>
      </c>
      <c r="D17" s="4">
        <v>38384</v>
      </c>
    </row>
    <row r="18" spans="1:4" x14ac:dyDescent="0.3">
      <c r="A18" s="2" t="s">
        <v>115</v>
      </c>
      <c r="B18" s="4">
        <v>250</v>
      </c>
      <c r="C18" s="4">
        <v>670</v>
      </c>
      <c r="D18" s="4">
        <v>33600</v>
      </c>
    </row>
    <row r="19" spans="1:4" x14ac:dyDescent="0.3">
      <c r="A19" s="2" t="s">
        <v>97</v>
      </c>
      <c r="B19" s="4">
        <v>165</v>
      </c>
      <c r="C19" s="4">
        <v>701.8</v>
      </c>
      <c r="D19" s="4">
        <v>42944</v>
      </c>
    </row>
    <row r="20" spans="1:4" x14ac:dyDescent="0.3">
      <c r="A20" s="2" t="s">
        <v>24</v>
      </c>
      <c r="B20" s="4">
        <v>177</v>
      </c>
      <c r="C20" s="4">
        <v>714.4</v>
      </c>
      <c r="D20" s="4">
        <v>42992</v>
      </c>
    </row>
    <row r="21" spans="1:4" x14ac:dyDescent="0.3">
      <c r="A21" s="2" t="s">
        <v>117</v>
      </c>
      <c r="B21" s="4">
        <v>180</v>
      </c>
      <c r="C21" s="4">
        <v>854</v>
      </c>
      <c r="D21" s="4">
        <v>53920</v>
      </c>
    </row>
    <row r="22" spans="1:4" x14ac:dyDescent="0.3">
      <c r="A22" s="2" t="s">
        <v>122</v>
      </c>
      <c r="B22" s="4">
        <v>200</v>
      </c>
      <c r="C22" s="4">
        <v>954.8</v>
      </c>
      <c r="D22" s="4">
        <v>60384</v>
      </c>
    </row>
    <row r="23" spans="1:4" x14ac:dyDescent="0.3">
      <c r="A23" s="2" t="s">
        <v>76</v>
      </c>
      <c r="B23" s="4">
        <v>185</v>
      </c>
      <c r="C23" s="4">
        <v>1006</v>
      </c>
      <c r="D23" s="4">
        <v>65680</v>
      </c>
    </row>
    <row r="24" spans="1:4" x14ac:dyDescent="0.3">
      <c r="A24" s="2" t="s">
        <v>70</v>
      </c>
      <c r="B24" s="4">
        <v>63</v>
      </c>
      <c r="C24" s="4">
        <v>1046</v>
      </c>
      <c r="D24" s="4">
        <v>78640</v>
      </c>
    </row>
    <row r="25" spans="1:4" x14ac:dyDescent="0.3">
      <c r="A25" s="2" t="s">
        <v>61</v>
      </c>
      <c r="B25" s="4">
        <v>400</v>
      </c>
      <c r="C25" s="4">
        <v>2048</v>
      </c>
      <c r="D25" s="4">
        <v>131840</v>
      </c>
    </row>
    <row r="26" spans="1:4" x14ac:dyDescent="0.3">
      <c r="A26" s="2" t="s">
        <v>90</v>
      </c>
      <c r="B26" s="4">
        <v>200</v>
      </c>
      <c r="C26" s="4">
        <v>2202</v>
      </c>
      <c r="D26" s="4">
        <v>160160</v>
      </c>
    </row>
    <row r="27" spans="1:4" x14ac:dyDescent="0.3">
      <c r="A27" s="2" t="s">
        <v>63</v>
      </c>
      <c r="B27" s="4">
        <v>400</v>
      </c>
      <c r="C27" s="4">
        <v>2798</v>
      </c>
      <c r="D27" s="4">
        <v>191840</v>
      </c>
    </row>
    <row r="28" spans="1:4" x14ac:dyDescent="0.3">
      <c r="A28" s="2" t="s">
        <v>83</v>
      </c>
      <c r="B28" s="4">
        <v>237</v>
      </c>
      <c r="C28" s="4">
        <v>2847</v>
      </c>
      <c r="D28" s="4">
        <v>208800</v>
      </c>
    </row>
    <row r="29" spans="1:4" x14ac:dyDescent="0.3">
      <c r="A29" s="1" t="s">
        <v>168</v>
      </c>
      <c r="B29" s="4">
        <v>3069.58</v>
      </c>
      <c r="C29" s="4">
        <v>18577.899999999998</v>
      </c>
      <c r="D29" s="4">
        <v>1240665.6000000001</v>
      </c>
    </row>
  </sheetData>
  <conditionalFormatting pivot="1">
    <cfRule type="dataBar" priority="2">
      <dataBar>
        <cfvo type="min"/>
        <cfvo type="max"/>
        <color rgb="FF008AEF"/>
      </dataBar>
      <extLst>
        <ext xmlns:x14="http://schemas.microsoft.com/office/spreadsheetml/2009/9/main" uri="{B025F937-C7B1-47D3-B67F-A62EFF666E3E}">
          <x14:id>{E4FC247C-063A-4154-AD0B-55F1E4D8F969}</x14:id>
        </ext>
      </extLst>
    </cfRule>
  </conditionalFormatting>
  <conditionalFormatting pivot="1">
    <cfRule type="dataBar" priority="1">
      <dataBar>
        <cfvo type="min"/>
        <cfvo type="max"/>
        <color rgb="FFFFB628"/>
      </dataBar>
      <extLst>
        <ext xmlns:x14="http://schemas.microsoft.com/office/spreadsheetml/2009/9/main" uri="{B025F937-C7B1-47D3-B67F-A62EFF666E3E}">
          <x14:id>{F117D3B0-FCF9-451C-8632-57BFEA18E711}</x14:id>
        </ext>
      </extLst>
    </cfRule>
  </conditionalFormatting>
  <pageMargins left="0.7" right="0.7" top="0.75" bottom="0.75" header="0.3" footer="0.3"/>
  <drawing r:id="rId3"/>
  <extLst>
    <ext xmlns:x14="http://schemas.microsoft.com/office/spreadsheetml/2009/9/main" uri="{78C0D931-6437-407d-A8EE-F0AAD7539E65}">
      <x14:conditionalFormattings>
        <x14:conditionalFormatting xmlns:xm="http://schemas.microsoft.com/office/excel/2006/main" pivot="1">
          <x14:cfRule type="dataBar" id="{E4FC247C-063A-4154-AD0B-55F1E4D8F969}">
            <x14:dataBar minLength="0" maxLength="100" border="1" negativeBarBorderColorSameAsPositive="0">
              <x14:cfvo type="autoMin"/>
              <x14:cfvo type="autoMax"/>
              <x14:borderColor rgb="FF008AEF"/>
              <x14:negativeFillColor rgb="FFFF0000"/>
              <x14:negativeBorderColor rgb="FFFF0000"/>
              <x14:axisColor rgb="FF000000"/>
            </x14:dataBar>
          </x14:cfRule>
        </x14:conditionalFormatting>
        <x14:conditionalFormatting xmlns:xm="http://schemas.microsoft.com/office/excel/2006/main" pivot="1">
          <x14:cfRule type="dataBar" id="{F117D3B0-FCF9-451C-8632-57BFEA18E711}">
            <x14:dataBar minLength="0" maxLength="100" border="1" negativeBarBorderColorSameAsPositive="0">
              <x14:cfvo type="autoMin"/>
              <x14:cfvo type="autoMax"/>
              <x14:borderColor rgb="FFFFB628"/>
              <x14:negativeFillColor rgb="FFFF0000"/>
              <x14:negativeBorderColor rgb="FFFF0000"/>
              <x14:axisColor rgb="FF000000"/>
            </x14:dataBar>
          </x14:cfRule>
        </x14:conditionalFormatting>
      </x14:conditionalFormattings>
    </ex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42"/>
  <sheetViews>
    <sheetView topLeftCell="A2" zoomScaleNormal="100" workbookViewId="0">
      <selection activeCell="G13" sqref="G13"/>
    </sheetView>
  </sheetViews>
  <sheetFormatPr defaultRowHeight="14.4" x14ac:dyDescent="0.3"/>
  <cols>
    <col min="1" max="1" width="11.109375" customWidth="1"/>
    <col min="3" max="3" width="9.88671875" customWidth="1"/>
    <col min="4" max="4" width="10.109375" customWidth="1"/>
    <col min="11" max="11" width="10.5546875" bestFit="1" customWidth="1"/>
    <col min="12" max="12" width="15.88671875" bestFit="1" customWidth="1"/>
    <col min="13" max="13" width="16.6640625" bestFit="1" customWidth="1"/>
    <col min="14" max="14" width="18.109375" bestFit="1" customWidth="1"/>
    <col min="15" max="15" width="20.109375" customWidth="1"/>
  </cols>
  <sheetData>
    <row r="1" spans="1:16" x14ac:dyDescent="0.3">
      <c r="A1" t="s">
        <v>141</v>
      </c>
      <c r="B1" t="s">
        <v>140</v>
      </c>
      <c r="C1" t="s">
        <v>139</v>
      </c>
      <c r="D1" t="s">
        <v>138</v>
      </c>
      <c r="E1" t="s">
        <v>137</v>
      </c>
      <c r="F1" t="s">
        <v>136</v>
      </c>
      <c r="G1" t="s">
        <v>135</v>
      </c>
      <c r="H1" t="s">
        <v>134</v>
      </c>
      <c r="I1" t="s">
        <v>133</v>
      </c>
      <c r="J1" t="s">
        <v>132</v>
      </c>
      <c r="K1" t="s">
        <v>131</v>
      </c>
      <c r="L1" t="s">
        <v>130</v>
      </c>
      <c r="M1" t="s">
        <v>129</v>
      </c>
      <c r="N1" t="s">
        <v>128</v>
      </c>
      <c r="O1" t="s">
        <v>127</v>
      </c>
      <c r="P1" t="s">
        <v>153</v>
      </c>
    </row>
    <row r="2" spans="1:16" x14ac:dyDescent="0.3">
      <c r="A2" t="s">
        <v>126</v>
      </c>
      <c r="B2" t="s">
        <v>125</v>
      </c>
      <c r="C2" t="s">
        <v>7</v>
      </c>
      <c r="D2">
        <v>2022</v>
      </c>
      <c r="E2" t="s">
        <v>13</v>
      </c>
      <c r="F2" t="s">
        <v>124</v>
      </c>
      <c r="G2">
        <v>3</v>
      </c>
      <c r="H2">
        <v>1</v>
      </c>
      <c r="I2">
        <v>12.5</v>
      </c>
      <c r="J2" t="s">
        <v>16</v>
      </c>
      <c r="K2" t="s">
        <v>10</v>
      </c>
      <c r="L2">
        <v>1000</v>
      </c>
      <c r="M2">
        <v>12500</v>
      </c>
      <c r="N2">
        <v>1000</v>
      </c>
      <c r="O2">
        <v>12500</v>
      </c>
      <c r="P2">
        <f>movie_financials[[#This Row],[revenue million inr]]-movie_financials[[#This Row],[budget million inr]]</f>
        <v>11500</v>
      </c>
    </row>
    <row r="3" spans="1:16" x14ac:dyDescent="0.3">
      <c r="A3" t="s">
        <v>123</v>
      </c>
      <c r="B3" t="s">
        <v>122</v>
      </c>
      <c r="C3" t="s">
        <v>2</v>
      </c>
      <c r="D3">
        <v>2022</v>
      </c>
      <c r="E3" t="s">
        <v>121</v>
      </c>
      <c r="F3" t="s">
        <v>22</v>
      </c>
      <c r="G3">
        <v>5</v>
      </c>
      <c r="H3">
        <v>200</v>
      </c>
      <c r="I3">
        <v>954.8</v>
      </c>
      <c r="J3" t="s">
        <v>11</v>
      </c>
      <c r="K3" t="s">
        <v>21</v>
      </c>
      <c r="L3">
        <v>200</v>
      </c>
      <c r="M3">
        <v>954.8</v>
      </c>
      <c r="N3">
        <v>16000</v>
      </c>
      <c r="O3">
        <v>76384</v>
      </c>
      <c r="P3">
        <f>movie_financials[[#This Row],[revenue million inr]]-movie_financials[[#This Row],[budget million inr]]</f>
        <v>60384</v>
      </c>
    </row>
    <row r="4" spans="1:16" x14ac:dyDescent="0.3">
      <c r="A4" t="s">
        <v>120</v>
      </c>
      <c r="B4" t="s">
        <v>119</v>
      </c>
      <c r="C4" t="s">
        <v>2</v>
      </c>
      <c r="D4">
        <v>2013</v>
      </c>
      <c r="E4" t="s">
        <v>114</v>
      </c>
      <c r="F4" t="s">
        <v>22</v>
      </c>
      <c r="G4">
        <v>5</v>
      </c>
      <c r="H4">
        <v>165</v>
      </c>
      <c r="I4">
        <v>644.79999999999995</v>
      </c>
      <c r="J4" t="s">
        <v>11</v>
      </c>
      <c r="K4" t="s">
        <v>21</v>
      </c>
      <c r="L4">
        <v>165</v>
      </c>
      <c r="M4">
        <v>644.79999999999995</v>
      </c>
      <c r="N4">
        <v>13200</v>
      </c>
      <c r="O4">
        <v>51584</v>
      </c>
      <c r="P4">
        <f>movie_financials[[#This Row],[revenue million inr]]-movie_financials[[#This Row],[budget million inr]]</f>
        <v>38384</v>
      </c>
    </row>
    <row r="5" spans="1:16" x14ac:dyDescent="0.3">
      <c r="A5" t="s">
        <v>118</v>
      </c>
      <c r="B5" t="s">
        <v>117</v>
      </c>
      <c r="C5" t="s">
        <v>2</v>
      </c>
      <c r="D5">
        <v>2017</v>
      </c>
      <c r="E5" t="s">
        <v>89</v>
      </c>
      <c r="F5" t="s">
        <v>22</v>
      </c>
      <c r="G5">
        <v>5</v>
      </c>
      <c r="H5">
        <v>180</v>
      </c>
      <c r="I5">
        <v>854</v>
      </c>
      <c r="J5" t="s">
        <v>11</v>
      </c>
      <c r="K5" t="s">
        <v>21</v>
      </c>
      <c r="L5">
        <v>180</v>
      </c>
      <c r="M5">
        <v>854</v>
      </c>
      <c r="N5">
        <v>14400</v>
      </c>
      <c r="O5">
        <v>68320</v>
      </c>
      <c r="P5">
        <f>movie_financials[[#This Row],[revenue million inr]]-movie_financials[[#This Row],[budget million inr]]</f>
        <v>53920</v>
      </c>
    </row>
    <row r="6" spans="1:16" x14ac:dyDescent="0.3">
      <c r="A6" t="s">
        <v>116</v>
      </c>
      <c r="B6" t="s">
        <v>115</v>
      </c>
      <c r="C6" t="s">
        <v>2</v>
      </c>
      <c r="D6">
        <v>2022</v>
      </c>
      <c r="E6" t="s">
        <v>114</v>
      </c>
      <c r="F6" t="s">
        <v>22</v>
      </c>
      <c r="G6">
        <v>5</v>
      </c>
      <c r="H6">
        <v>250</v>
      </c>
      <c r="I6">
        <v>670</v>
      </c>
      <c r="J6" t="s">
        <v>11</v>
      </c>
      <c r="K6" t="s">
        <v>21</v>
      </c>
      <c r="L6">
        <v>250</v>
      </c>
      <c r="M6">
        <v>670</v>
      </c>
      <c r="N6">
        <v>20000</v>
      </c>
      <c r="O6">
        <v>53600</v>
      </c>
      <c r="P6">
        <f>movie_financials[[#This Row],[revenue million inr]]-movie_financials[[#This Row],[budget million inr]]</f>
        <v>33600</v>
      </c>
    </row>
    <row r="7" spans="1:16" x14ac:dyDescent="0.3">
      <c r="A7" t="s">
        <v>113</v>
      </c>
      <c r="B7" t="s">
        <v>112</v>
      </c>
      <c r="C7" t="s">
        <v>7</v>
      </c>
      <c r="D7">
        <v>1995</v>
      </c>
      <c r="E7" t="s">
        <v>36</v>
      </c>
      <c r="F7" t="s">
        <v>111</v>
      </c>
      <c r="G7">
        <v>1</v>
      </c>
      <c r="H7">
        <v>400</v>
      </c>
      <c r="I7">
        <v>2000</v>
      </c>
      <c r="J7" t="s">
        <v>11</v>
      </c>
      <c r="K7" t="s">
        <v>10</v>
      </c>
      <c r="L7">
        <v>400</v>
      </c>
      <c r="M7">
        <v>2000</v>
      </c>
      <c r="N7">
        <v>400</v>
      </c>
      <c r="O7">
        <v>2000</v>
      </c>
      <c r="P7">
        <f>movie_financials[[#This Row],[revenue million inr]]-movie_financials[[#This Row],[budget million inr]]</f>
        <v>1600</v>
      </c>
    </row>
    <row r="8" spans="1:16" x14ac:dyDescent="0.3">
      <c r="A8" t="s">
        <v>110</v>
      </c>
      <c r="B8" t="s">
        <v>109</v>
      </c>
      <c r="C8" t="s">
        <v>7</v>
      </c>
      <c r="D8">
        <v>2009</v>
      </c>
      <c r="E8" t="s">
        <v>13</v>
      </c>
      <c r="F8" t="s">
        <v>46</v>
      </c>
      <c r="G8">
        <v>1</v>
      </c>
      <c r="H8">
        <v>550</v>
      </c>
      <c r="I8">
        <v>4000</v>
      </c>
      <c r="J8" t="s">
        <v>11</v>
      </c>
      <c r="K8" t="s">
        <v>10</v>
      </c>
      <c r="L8">
        <v>550</v>
      </c>
      <c r="M8">
        <v>4000</v>
      </c>
      <c r="N8">
        <v>550</v>
      </c>
      <c r="O8">
        <v>4000</v>
      </c>
      <c r="P8">
        <f>movie_financials[[#This Row],[revenue million inr]]-movie_financials[[#This Row],[budget million inr]]</f>
        <v>3450</v>
      </c>
    </row>
    <row r="9" spans="1:16" x14ac:dyDescent="0.3">
      <c r="A9" t="s">
        <v>108</v>
      </c>
      <c r="B9" t="s">
        <v>107</v>
      </c>
      <c r="C9" t="s">
        <v>7</v>
      </c>
      <c r="D9">
        <v>2001</v>
      </c>
      <c r="E9" t="s">
        <v>106</v>
      </c>
      <c r="F9" t="s">
        <v>12</v>
      </c>
      <c r="G9">
        <v>1</v>
      </c>
      <c r="H9">
        <v>390</v>
      </c>
      <c r="I9">
        <v>1360</v>
      </c>
      <c r="J9" t="s">
        <v>11</v>
      </c>
      <c r="K9" t="s">
        <v>10</v>
      </c>
      <c r="L9">
        <v>390</v>
      </c>
      <c r="M9">
        <v>1360</v>
      </c>
      <c r="N9">
        <v>390</v>
      </c>
      <c r="O9">
        <v>1360</v>
      </c>
      <c r="P9">
        <f>movie_financials[[#This Row],[revenue million inr]]-movie_financials[[#This Row],[budget million inr]]</f>
        <v>970</v>
      </c>
    </row>
    <row r="10" spans="1:16" x14ac:dyDescent="0.3">
      <c r="A10" t="s">
        <v>105</v>
      </c>
      <c r="B10" t="s">
        <v>104</v>
      </c>
      <c r="C10" t="s">
        <v>7</v>
      </c>
      <c r="D10">
        <v>2015</v>
      </c>
      <c r="E10" t="s">
        <v>103</v>
      </c>
      <c r="F10" t="s">
        <v>55</v>
      </c>
      <c r="G10">
        <v>1</v>
      </c>
      <c r="H10">
        <v>1.4</v>
      </c>
      <c r="I10">
        <v>3.5</v>
      </c>
      <c r="J10" t="s">
        <v>16</v>
      </c>
      <c r="K10" t="s">
        <v>10</v>
      </c>
      <c r="L10">
        <v>1400</v>
      </c>
      <c r="M10">
        <v>3500</v>
      </c>
      <c r="N10">
        <v>1400</v>
      </c>
      <c r="O10">
        <v>3500</v>
      </c>
      <c r="P10">
        <f>movie_financials[[#This Row],[revenue million inr]]-movie_financials[[#This Row],[budget million inr]]</f>
        <v>2100</v>
      </c>
    </row>
    <row r="11" spans="1:16" x14ac:dyDescent="0.3">
      <c r="A11" t="s">
        <v>102</v>
      </c>
      <c r="B11" t="s">
        <v>101</v>
      </c>
      <c r="C11" t="s">
        <v>2</v>
      </c>
      <c r="D11">
        <v>1994</v>
      </c>
      <c r="E11" t="s">
        <v>100</v>
      </c>
      <c r="F11" t="s">
        <v>99</v>
      </c>
      <c r="G11">
        <v>5</v>
      </c>
      <c r="H11">
        <v>25</v>
      </c>
      <c r="I11">
        <v>73.3</v>
      </c>
      <c r="J11" t="s">
        <v>11</v>
      </c>
      <c r="K11" t="s">
        <v>21</v>
      </c>
      <c r="L11">
        <v>25</v>
      </c>
      <c r="M11">
        <v>73.3</v>
      </c>
      <c r="N11">
        <v>2000</v>
      </c>
      <c r="O11">
        <v>5864</v>
      </c>
      <c r="P11">
        <f>movie_financials[[#This Row],[revenue million inr]]-movie_financials[[#This Row],[budget million inr]]</f>
        <v>3864</v>
      </c>
    </row>
    <row r="12" spans="1:16" x14ac:dyDescent="0.3">
      <c r="A12" t="s">
        <v>98</v>
      </c>
      <c r="B12" t="s">
        <v>97</v>
      </c>
      <c r="C12" t="s">
        <v>2</v>
      </c>
      <c r="D12">
        <v>2014</v>
      </c>
      <c r="E12" t="s">
        <v>86</v>
      </c>
      <c r="F12" t="s">
        <v>0</v>
      </c>
      <c r="G12">
        <v>5</v>
      </c>
      <c r="H12">
        <v>165</v>
      </c>
      <c r="I12">
        <v>701.8</v>
      </c>
      <c r="J12" t="s">
        <v>11</v>
      </c>
      <c r="K12" t="s">
        <v>21</v>
      </c>
      <c r="L12">
        <v>165</v>
      </c>
      <c r="M12">
        <v>701.8</v>
      </c>
      <c r="N12">
        <v>13200</v>
      </c>
      <c r="O12">
        <v>56144</v>
      </c>
      <c r="P12">
        <f>movie_financials[[#This Row],[revenue million inr]]-movie_financials[[#This Row],[budget million inr]]</f>
        <v>42944</v>
      </c>
    </row>
    <row r="13" spans="1:16" x14ac:dyDescent="0.3">
      <c r="A13" t="s">
        <v>96</v>
      </c>
      <c r="B13" t="s">
        <v>95</v>
      </c>
      <c r="C13" t="s">
        <v>2</v>
      </c>
      <c r="D13">
        <v>2006</v>
      </c>
      <c r="E13" t="s">
        <v>36</v>
      </c>
      <c r="F13" t="s">
        <v>94</v>
      </c>
      <c r="G13">
        <v>5</v>
      </c>
      <c r="H13">
        <v>55</v>
      </c>
      <c r="I13">
        <v>307.10000000000002</v>
      </c>
      <c r="J13" t="s">
        <v>11</v>
      </c>
      <c r="K13" t="s">
        <v>21</v>
      </c>
      <c r="L13">
        <v>55</v>
      </c>
      <c r="M13">
        <v>307.10000000000002</v>
      </c>
      <c r="N13">
        <v>4400</v>
      </c>
      <c r="O13">
        <v>24568</v>
      </c>
      <c r="P13">
        <f>movie_financials[[#This Row],[revenue million inr]]-movie_financials[[#This Row],[budget million inr]]</f>
        <v>20168</v>
      </c>
    </row>
    <row r="14" spans="1:16" x14ac:dyDescent="0.3">
      <c r="A14" t="s">
        <v>93</v>
      </c>
      <c r="B14" t="s">
        <v>92</v>
      </c>
      <c r="C14" t="s">
        <v>2</v>
      </c>
      <c r="D14">
        <v>2000</v>
      </c>
      <c r="E14" t="s">
        <v>65</v>
      </c>
      <c r="F14" t="s">
        <v>68</v>
      </c>
      <c r="G14">
        <v>5</v>
      </c>
      <c r="H14">
        <v>103</v>
      </c>
      <c r="I14">
        <v>460.5</v>
      </c>
      <c r="J14" t="s">
        <v>11</v>
      </c>
      <c r="K14" t="s">
        <v>21</v>
      </c>
      <c r="L14">
        <v>103</v>
      </c>
      <c r="M14">
        <v>460.5</v>
      </c>
      <c r="N14">
        <v>8240</v>
      </c>
      <c r="O14">
        <v>36840</v>
      </c>
      <c r="P14">
        <f>movie_financials[[#This Row],[revenue million inr]]-movie_financials[[#This Row],[budget million inr]]</f>
        <v>28600</v>
      </c>
    </row>
    <row r="15" spans="1:16" x14ac:dyDescent="0.3">
      <c r="A15" t="s">
        <v>91</v>
      </c>
      <c r="B15" t="s">
        <v>90</v>
      </c>
      <c r="C15" t="s">
        <v>2</v>
      </c>
      <c r="D15">
        <v>1997</v>
      </c>
      <c r="E15" t="s">
        <v>89</v>
      </c>
      <c r="F15" t="s">
        <v>78</v>
      </c>
      <c r="G15">
        <v>5</v>
      </c>
      <c r="H15">
        <v>200</v>
      </c>
      <c r="I15">
        <v>2202</v>
      </c>
      <c r="J15" t="s">
        <v>11</v>
      </c>
      <c r="K15" t="s">
        <v>21</v>
      </c>
      <c r="L15">
        <v>200</v>
      </c>
      <c r="M15">
        <v>2202</v>
      </c>
      <c r="N15">
        <v>16000</v>
      </c>
      <c r="O15">
        <v>176160</v>
      </c>
      <c r="P15">
        <f>movie_financials[[#This Row],[revenue million inr]]-movie_financials[[#This Row],[budget million inr]]</f>
        <v>160160</v>
      </c>
    </row>
    <row r="16" spans="1:16" x14ac:dyDescent="0.3">
      <c r="A16" t="s">
        <v>88</v>
      </c>
      <c r="B16" t="s">
        <v>87</v>
      </c>
      <c r="C16" t="s">
        <v>2</v>
      </c>
      <c r="D16">
        <v>1946</v>
      </c>
      <c r="E16" t="s">
        <v>86</v>
      </c>
      <c r="F16" t="s">
        <v>85</v>
      </c>
      <c r="G16">
        <v>5</v>
      </c>
      <c r="H16">
        <v>3.18</v>
      </c>
      <c r="I16">
        <v>3.3</v>
      </c>
      <c r="J16" t="s">
        <v>11</v>
      </c>
      <c r="K16" t="s">
        <v>21</v>
      </c>
      <c r="L16">
        <v>3.18</v>
      </c>
      <c r="M16">
        <v>3.3</v>
      </c>
      <c r="N16">
        <v>254.4</v>
      </c>
      <c r="O16">
        <v>264</v>
      </c>
      <c r="P16">
        <f>movie_financials[[#This Row],[revenue million inr]]-movie_financials[[#This Row],[budget million inr]]</f>
        <v>9.5999999999999943</v>
      </c>
    </row>
    <row r="17" spans="1:16" x14ac:dyDescent="0.3">
      <c r="A17" t="s">
        <v>84</v>
      </c>
      <c r="B17" t="s">
        <v>83</v>
      </c>
      <c r="C17" t="s">
        <v>2</v>
      </c>
      <c r="D17">
        <v>2009</v>
      </c>
      <c r="E17" t="s">
        <v>23</v>
      </c>
      <c r="F17" t="s">
        <v>82</v>
      </c>
      <c r="G17">
        <v>5</v>
      </c>
      <c r="H17">
        <v>237</v>
      </c>
      <c r="I17">
        <v>2847</v>
      </c>
      <c r="J17" t="s">
        <v>11</v>
      </c>
      <c r="K17" t="s">
        <v>21</v>
      </c>
      <c r="L17">
        <v>237</v>
      </c>
      <c r="M17">
        <v>2847</v>
      </c>
      <c r="N17">
        <v>18960</v>
      </c>
      <c r="O17">
        <v>227760</v>
      </c>
      <c r="P17">
        <f>movie_financials[[#This Row],[revenue million inr]]-movie_financials[[#This Row],[budget million inr]]</f>
        <v>208800</v>
      </c>
    </row>
    <row r="18" spans="1:16" x14ac:dyDescent="0.3">
      <c r="A18" t="s">
        <v>81</v>
      </c>
      <c r="B18" t="s">
        <v>80</v>
      </c>
      <c r="C18" t="s">
        <v>2</v>
      </c>
      <c r="D18">
        <v>1972</v>
      </c>
      <c r="E18" t="s">
        <v>79</v>
      </c>
      <c r="F18" t="s">
        <v>78</v>
      </c>
      <c r="G18">
        <v>5</v>
      </c>
      <c r="H18">
        <v>7.2</v>
      </c>
      <c r="I18">
        <v>291</v>
      </c>
      <c r="J18" t="s">
        <v>11</v>
      </c>
      <c r="K18" t="s">
        <v>21</v>
      </c>
      <c r="L18">
        <v>7.2</v>
      </c>
      <c r="M18">
        <v>291</v>
      </c>
      <c r="N18">
        <v>576</v>
      </c>
      <c r="O18">
        <v>23280</v>
      </c>
      <c r="P18">
        <f>movie_financials[[#This Row],[revenue million inr]]-movie_financials[[#This Row],[budget million inr]]</f>
        <v>22704</v>
      </c>
    </row>
    <row r="19" spans="1:16" x14ac:dyDescent="0.3">
      <c r="A19" t="s">
        <v>77</v>
      </c>
      <c r="B19" t="s">
        <v>76</v>
      </c>
      <c r="C19" t="s">
        <v>2</v>
      </c>
      <c r="D19">
        <v>2008</v>
      </c>
      <c r="E19" t="s">
        <v>72</v>
      </c>
      <c r="F19" t="s">
        <v>75</v>
      </c>
      <c r="G19">
        <v>5</v>
      </c>
      <c r="H19">
        <v>185</v>
      </c>
      <c r="I19">
        <v>1006</v>
      </c>
      <c r="J19" t="s">
        <v>11</v>
      </c>
      <c r="K19" t="s">
        <v>21</v>
      </c>
      <c r="L19">
        <v>185</v>
      </c>
      <c r="M19">
        <v>1006</v>
      </c>
      <c r="N19">
        <v>14800</v>
      </c>
      <c r="O19">
        <v>80480</v>
      </c>
      <c r="P19">
        <f>movie_financials[[#This Row],[revenue million inr]]-movie_financials[[#This Row],[budget million inr]]</f>
        <v>65680</v>
      </c>
    </row>
    <row r="20" spans="1:16" x14ac:dyDescent="0.3">
      <c r="A20" t="s">
        <v>74</v>
      </c>
      <c r="B20" t="s">
        <v>73</v>
      </c>
      <c r="C20" t="s">
        <v>2</v>
      </c>
      <c r="D20">
        <v>1993</v>
      </c>
      <c r="E20" t="s">
        <v>72</v>
      </c>
      <c r="F20" t="s">
        <v>68</v>
      </c>
      <c r="G20">
        <v>5</v>
      </c>
      <c r="H20">
        <v>22</v>
      </c>
      <c r="I20">
        <v>322.2</v>
      </c>
      <c r="J20" t="s">
        <v>11</v>
      </c>
      <c r="K20" t="s">
        <v>21</v>
      </c>
      <c r="L20">
        <v>22</v>
      </c>
      <c r="M20">
        <v>322.2</v>
      </c>
      <c r="N20">
        <v>1760</v>
      </c>
      <c r="O20">
        <v>25776</v>
      </c>
      <c r="P20">
        <f>movie_financials[[#This Row],[revenue million inr]]-movie_financials[[#This Row],[budget million inr]]</f>
        <v>24016</v>
      </c>
    </row>
    <row r="21" spans="1:16" x14ac:dyDescent="0.3">
      <c r="A21" t="s">
        <v>71</v>
      </c>
      <c r="B21" t="s">
        <v>70</v>
      </c>
      <c r="C21" t="s">
        <v>2</v>
      </c>
      <c r="D21">
        <v>1993</v>
      </c>
      <c r="E21" t="s">
        <v>69</v>
      </c>
      <c r="F21" t="s">
        <v>68</v>
      </c>
      <c r="G21">
        <v>5</v>
      </c>
      <c r="H21">
        <v>63</v>
      </c>
      <c r="I21">
        <v>1046</v>
      </c>
      <c r="J21" t="s">
        <v>11</v>
      </c>
      <c r="K21" t="s">
        <v>21</v>
      </c>
      <c r="L21">
        <v>63</v>
      </c>
      <c r="M21">
        <v>1046</v>
      </c>
      <c r="N21">
        <v>5040</v>
      </c>
      <c r="O21">
        <v>83680</v>
      </c>
      <c r="P21">
        <f>movie_financials[[#This Row],[revenue million inr]]-movie_financials[[#This Row],[budget million inr]]</f>
        <v>78640</v>
      </c>
    </row>
    <row r="22" spans="1:16" x14ac:dyDescent="0.3">
      <c r="A22" t="s">
        <v>67</v>
      </c>
      <c r="B22" t="s">
        <v>66</v>
      </c>
      <c r="C22" t="s">
        <v>2</v>
      </c>
      <c r="D22">
        <v>2019</v>
      </c>
      <c r="E22" t="s">
        <v>65</v>
      </c>
      <c r="F22" t="s">
        <v>55</v>
      </c>
      <c r="G22">
        <v>5</v>
      </c>
      <c r="H22">
        <v>15.5</v>
      </c>
      <c r="I22">
        <v>263.10000000000002</v>
      </c>
      <c r="J22" t="s">
        <v>11</v>
      </c>
      <c r="K22" t="s">
        <v>21</v>
      </c>
      <c r="L22">
        <v>15.5</v>
      </c>
      <c r="M22">
        <v>263.10000000000002</v>
      </c>
      <c r="N22">
        <v>1240</v>
      </c>
      <c r="O22">
        <v>21048</v>
      </c>
      <c r="P22">
        <f>movie_financials[[#This Row],[revenue million inr]]-movie_financials[[#This Row],[budget million inr]]</f>
        <v>19808</v>
      </c>
    </row>
    <row r="23" spans="1:16" x14ac:dyDescent="0.3">
      <c r="A23" t="s">
        <v>64</v>
      </c>
      <c r="B23" t="s">
        <v>63</v>
      </c>
      <c r="C23" t="s">
        <v>2</v>
      </c>
      <c r="D23">
        <v>2019</v>
      </c>
      <c r="E23" t="s">
        <v>13</v>
      </c>
      <c r="F23" t="s">
        <v>22</v>
      </c>
      <c r="G23">
        <v>5</v>
      </c>
      <c r="H23">
        <v>400</v>
      </c>
      <c r="I23">
        <v>2798</v>
      </c>
      <c r="J23" t="s">
        <v>11</v>
      </c>
      <c r="K23" t="s">
        <v>21</v>
      </c>
      <c r="L23">
        <v>400</v>
      </c>
      <c r="M23">
        <v>2798</v>
      </c>
      <c r="N23">
        <v>32000</v>
      </c>
      <c r="O23">
        <v>223840</v>
      </c>
      <c r="P23">
        <f>movie_financials[[#This Row],[revenue million inr]]-movie_financials[[#This Row],[budget million inr]]</f>
        <v>191840</v>
      </c>
    </row>
    <row r="24" spans="1:16" x14ac:dyDescent="0.3">
      <c r="A24" t="s">
        <v>62</v>
      </c>
      <c r="B24" t="s">
        <v>61</v>
      </c>
      <c r="C24" t="s">
        <v>2</v>
      </c>
      <c r="D24">
        <v>2018</v>
      </c>
      <c r="E24" t="s">
        <v>13</v>
      </c>
      <c r="F24" t="s">
        <v>22</v>
      </c>
      <c r="G24">
        <v>5</v>
      </c>
      <c r="H24">
        <v>400</v>
      </c>
      <c r="I24">
        <v>2048</v>
      </c>
      <c r="J24" t="s">
        <v>11</v>
      </c>
      <c r="K24" t="s">
        <v>21</v>
      </c>
      <c r="L24">
        <v>400</v>
      </c>
      <c r="M24">
        <v>2048</v>
      </c>
      <c r="N24">
        <v>32000</v>
      </c>
      <c r="O24">
        <v>163840</v>
      </c>
      <c r="P24">
        <f>movie_financials[[#This Row],[revenue million inr]]-movie_financials[[#This Row],[budget million inr]]</f>
        <v>131840</v>
      </c>
    </row>
    <row r="25" spans="1:16" x14ac:dyDescent="0.3">
      <c r="A25" t="s">
        <v>60</v>
      </c>
      <c r="B25" t="s">
        <v>59</v>
      </c>
      <c r="C25" t="s">
        <v>7</v>
      </c>
      <c r="D25">
        <v>1955</v>
      </c>
      <c r="E25" t="s">
        <v>32</v>
      </c>
      <c r="F25" t="s">
        <v>58</v>
      </c>
      <c r="G25">
        <v>7</v>
      </c>
      <c r="H25">
        <v>70</v>
      </c>
      <c r="I25">
        <v>100</v>
      </c>
      <c r="J25" t="s">
        <v>11</v>
      </c>
      <c r="K25" t="s">
        <v>10</v>
      </c>
      <c r="L25">
        <v>70</v>
      </c>
      <c r="M25">
        <v>100</v>
      </c>
      <c r="N25">
        <v>70</v>
      </c>
      <c r="O25">
        <v>100</v>
      </c>
      <c r="P25">
        <f>movie_financials[[#This Row],[revenue million inr]]-movie_financials[[#This Row],[budget million inr]]</f>
        <v>30</v>
      </c>
    </row>
    <row r="26" spans="1:16" x14ac:dyDescent="0.3">
      <c r="A26" t="s">
        <v>57</v>
      </c>
      <c r="B26" t="s">
        <v>56</v>
      </c>
      <c r="C26" t="s">
        <v>7</v>
      </c>
      <c r="D26">
        <v>2007</v>
      </c>
      <c r="E26" t="s">
        <v>32</v>
      </c>
      <c r="F26" t="s">
        <v>55</v>
      </c>
      <c r="G26">
        <v>1</v>
      </c>
      <c r="H26">
        <v>120</v>
      </c>
      <c r="I26">
        <v>1350</v>
      </c>
      <c r="J26" t="s">
        <v>11</v>
      </c>
      <c r="K26" t="s">
        <v>10</v>
      </c>
      <c r="L26">
        <v>120</v>
      </c>
      <c r="M26">
        <v>1350</v>
      </c>
      <c r="N26">
        <v>120</v>
      </c>
      <c r="O26">
        <v>1350</v>
      </c>
      <c r="P26">
        <f>movie_financials[[#This Row],[revenue million inr]]-movie_financials[[#This Row],[budget million inr]]</f>
        <v>1230</v>
      </c>
    </row>
    <row r="27" spans="1:16" x14ac:dyDescent="0.3">
      <c r="A27" t="s">
        <v>54</v>
      </c>
      <c r="B27" t="s">
        <v>53</v>
      </c>
      <c r="C27" t="s">
        <v>7</v>
      </c>
      <c r="D27">
        <v>2003</v>
      </c>
      <c r="E27" t="s">
        <v>6</v>
      </c>
      <c r="F27" t="s">
        <v>52</v>
      </c>
      <c r="G27">
        <v>1</v>
      </c>
      <c r="H27">
        <v>100</v>
      </c>
      <c r="I27">
        <v>410</v>
      </c>
      <c r="J27" t="s">
        <v>11</v>
      </c>
      <c r="K27" t="s">
        <v>10</v>
      </c>
      <c r="L27">
        <v>100</v>
      </c>
      <c r="M27">
        <v>410</v>
      </c>
      <c r="N27">
        <v>100</v>
      </c>
      <c r="O27">
        <v>410</v>
      </c>
      <c r="P27">
        <f>movie_financials[[#This Row],[revenue million inr]]-movie_financials[[#This Row],[budget million inr]]</f>
        <v>310</v>
      </c>
    </row>
    <row r="28" spans="1:16" x14ac:dyDescent="0.3">
      <c r="A28" t="s">
        <v>51</v>
      </c>
      <c r="B28" t="s">
        <v>50</v>
      </c>
      <c r="C28" t="s">
        <v>7</v>
      </c>
      <c r="D28">
        <v>2014</v>
      </c>
      <c r="E28" t="s">
        <v>6</v>
      </c>
      <c r="F28" t="s">
        <v>46</v>
      </c>
      <c r="G28">
        <v>1</v>
      </c>
      <c r="H28">
        <v>850</v>
      </c>
      <c r="I28">
        <v>8540</v>
      </c>
      <c r="J28" t="s">
        <v>11</v>
      </c>
      <c r="K28" t="s">
        <v>10</v>
      </c>
      <c r="L28">
        <v>850</v>
      </c>
      <c r="M28">
        <v>8540</v>
      </c>
      <c r="N28">
        <v>850</v>
      </c>
      <c r="O28">
        <v>8540</v>
      </c>
      <c r="P28">
        <f>movie_financials[[#This Row],[revenue million inr]]-movie_financials[[#This Row],[budget million inr]]</f>
        <v>7690</v>
      </c>
    </row>
    <row r="29" spans="1:16" x14ac:dyDescent="0.3">
      <c r="A29" t="s">
        <v>49</v>
      </c>
      <c r="B29" t="s">
        <v>48</v>
      </c>
      <c r="C29" t="s">
        <v>7</v>
      </c>
      <c r="D29">
        <v>2018</v>
      </c>
      <c r="E29" t="s">
        <v>47</v>
      </c>
      <c r="F29" t="s">
        <v>46</v>
      </c>
      <c r="G29">
        <v>1</v>
      </c>
      <c r="H29">
        <v>1</v>
      </c>
      <c r="I29">
        <v>5.9</v>
      </c>
      <c r="J29" t="s">
        <v>16</v>
      </c>
      <c r="K29" t="s">
        <v>10</v>
      </c>
      <c r="L29">
        <v>1000</v>
      </c>
      <c r="M29">
        <v>5900</v>
      </c>
      <c r="N29">
        <v>1000</v>
      </c>
      <c r="O29">
        <v>5900</v>
      </c>
      <c r="P29">
        <f>movie_financials[[#This Row],[revenue million inr]]-movie_financials[[#This Row],[budget million inr]]</f>
        <v>4900</v>
      </c>
    </row>
    <row r="30" spans="1:16" x14ac:dyDescent="0.3">
      <c r="A30" t="s">
        <v>45</v>
      </c>
      <c r="B30" t="s">
        <v>44</v>
      </c>
      <c r="C30" t="s">
        <v>7</v>
      </c>
      <c r="D30">
        <v>2021</v>
      </c>
      <c r="E30" t="s">
        <v>43</v>
      </c>
      <c r="F30" t="s">
        <v>42</v>
      </c>
      <c r="G30">
        <v>2</v>
      </c>
      <c r="H30">
        <v>2</v>
      </c>
      <c r="I30">
        <v>3.6</v>
      </c>
      <c r="J30" t="s">
        <v>16</v>
      </c>
      <c r="K30" t="s">
        <v>10</v>
      </c>
      <c r="L30">
        <v>2000</v>
      </c>
      <c r="M30">
        <v>3600</v>
      </c>
      <c r="N30">
        <v>2000</v>
      </c>
      <c r="O30">
        <v>3600</v>
      </c>
      <c r="P30">
        <f>movie_financials[[#This Row],[revenue million inr]]-movie_financials[[#This Row],[budget million inr]]</f>
        <v>1600</v>
      </c>
    </row>
    <row r="31" spans="1:16" x14ac:dyDescent="0.3">
      <c r="A31" t="s">
        <v>41</v>
      </c>
      <c r="B31" t="s">
        <v>40</v>
      </c>
      <c r="C31" t="s">
        <v>7</v>
      </c>
      <c r="D31">
        <v>2022</v>
      </c>
      <c r="E31" t="s">
        <v>36</v>
      </c>
      <c r="F31" t="s">
        <v>39</v>
      </c>
      <c r="G31">
        <v>2</v>
      </c>
      <c r="H31">
        <v>5.5</v>
      </c>
      <c r="I31">
        <v>12</v>
      </c>
      <c r="J31" t="s">
        <v>16</v>
      </c>
      <c r="K31" t="s">
        <v>10</v>
      </c>
      <c r="L31">
        <v>5500</v>
      </c>
      <c r="M31">
        <v>12000</v>
      </c>
      <c r="N31">
        <v>5500</v>
      </c>
      <c r="O31">
        <v>12000</v>
      </c>
      <c r="P31">
        <f>movie_financials[[#This Row],[revenue million inr]]-movie_financials[[#This Row],[budget million inr]]</f>
        <v>6500</v>
      </c>
    </row>
    <row r="32" spans="1:16" x14ac:dyDescent="0.3">
      <c r="A32" t="s">
        <v>38</v>
      </c>
      <c r="B32" t="s">
        <v>37</v>
      </c>
      <c r="C32" t="s">
        <v>7</v>
      </c>
      <c r="D32">
        <v>2015</v>
      </c>
      <c r="E32" t="s">
        <v>36</v>
      </c>
      <c r="F32" t="s">
        <v>35</v>
      </c>
      <c r="G32">
        <v>2</v>
      </c>
      <c r="H32">
        <v>1.8</v>
      </c>
      <c r="I32">
        <v>6.5</v>
      </c>
      <c r="J32" t="s">
        <v>16</v>
      </c>
      <c r="K32" t="s">
        <v>10</v>
      </c>
      <c r="L32">
        <v>1800</v>
      </c>
      <c r="M32">
        <v>6500</v>
      </c>
      <c r="N32">
        <v>1800</v>
      </c>
      <c r="O32">
        <v>6500</v>
      </c>
      <c r="P32">
        <f>movie_financials[[#This Row],[revenue million inr]]-movie_financials[[#This Row],[budget million inr]]</f>
        <v>4700</v>
      </c>
    </row>
    <row r="33" spans="1:16" x14ac:dyDescent="0.3">
      <c r="A33" t="s">
        <v>34</v>
      </c>
      <c r="B33" t="s">
        <v>33</v>
      </c>
      <c r="C33" t="s">
        <v>7</v>
      </c>
      <c r="D33">
        <v>2022</v>
      </c>
      <c r="E33" t="s">
        <v>32</v>
      </c>
      <c r="F33" t="s">
        <v>31</v>
      </c>
      <c r="G33">
        <v>1</v>
      </c>
      <c r="H33">
        <v>250</v>
      </c>
      <c r="I33">
        <v>3409</v>
      </c>
      <c r="J33" t="s">
        <v>11</v>
      </c>
      <c r="K33" t="s">
        <v>10</v>
      </c>
      <c r="L33">
        <v>250</v>
      </c>
      <c r="M33">
        <v>3409</v>
      </c>
      <c r="N33">
        <v>250</v>
      </c>
      <c r="O33">
        <v>3409</v>
      </c>
      <c r="P33">
        <f>movie_financials[[#This Row],[revenue million inr]]-movie_financials[[#This Row],[budget million inr]]</f>
        <v>3159</v>
      </c>
    </row>
    <row r="34" spans="1:16" x14ac:dyDescent="0.3">
      <c r="A34" t="s">
        <v>30</v>
      </c>
      <c r="B34" t="s">
        <v>29</v>
      </c>
      <c r="C34" t="s">
        <v>7</v>
      </c>
      <c r="D34">
        <v>2015</v>
      </c>
      <c r="E34" t="s">
        <v>6</v>
      </c>
      <c r="F34" t="s">
        <v>17</v>
      </c>
      <c r="G34">
        <v>1</v>
      </c>
      <c r="H34">
        <v>900</v>
      </c>
      <c r="I34">
        <v>11690</v>
      </c>
      <c r="J34" t="s">
        <v>11</v>
      </c>
      <c r="K34" t="s">
        <v>10</v>
      </c>
      <c r="L34">
        <v>900</v>
      </c>
      <c r="M34">
        <v>11690</v>
      </c>
      <c r="N34">
        <v>900</v>
      </c>
      <c r="O34">
        <v>11690</v>
      </c>
      <c r="P34">
        <f>movie_financials[[#This Row],[revenue million inr]]-movie_financials[[#This Row],[budget million inr]]</f>
        <v>10790</v>
      </c>
    </row>
    <row r="35" spans="1:16" x14ac:dyDescent="0.3">
      <c r="A35" t="s">
        <v>28</v>
      </c>
      <c r="B35" t="s">
        <v>27</v>
      </c>
      <c r="C35" t="s">
        <v>2</v>
      </c>
      <c r="D35">
        <v>2011</v>
      </c>
      <c r="E35" t="s">
        <v>26</v>
      </c>
      <c r="F35" t="s">
        <v>22</v>
      </c>
      <c r="G35">
        <v>5</v>
      </c>
      <c r="H35">
        <v>216.7</v>
      </c>
      <c r="I35">
        <v>370.6</v>
      </c>
      <c r="J35" t="s">
        <v>11</v>
      </c>
      <c r="K35" t="s">
        <v>21</v>
      </c>
      <c r="L35">
        <v>216.7</v>
      </c>
      <c r="M35">
        <v>370.6</v>
      </c>
      <c r="N35">
        <v>17336</v>
      </c>
      <c r="O35">
        <v>29648</v>
      </c>
      <c r="P35">
        <f>movie_financials[[#This Row],[revenue million inr]]-movie_financials[[#This Row],[budget million inr]]</f>
        <v>12312</v>
      </c>
    </row>
    <row r="36" spans="1:16" x14ac:dyDescent="0.3">
      <c r="A36" t="s">
        <v>25</v>
      </c>
      <c r="B36" t="s">
        <v>24</v>
      </c>
      <c r="C36" t="s">
        <v>2</v>
      </c>
      <c r="D36">
        <v>2014</v>
      </c>
      <c r="E36" t="s">
        <v>23</v>
      </c>
      <c r="F36" t="s">
        <v>22</v>
      </c>
      <c r="G36">
        <v>5</v>
      </c>
      <c r="H36">
        <v>177</v>
      </c>
      <c r="I36">
        <v>714.4</v>
      </c>
      <c r="J36" t="s">
        <v>11</v>
      </c>
      <c r="K36" t="s">
        <v>21</v>
      </c>
      <c r="L36">
        <v>177</v>
      </c>
      <c r="M36">
        <v>714.4</v>
      </c>
      <c r="N36">
        <v>14160</v>
      </c>
      <c r="O36">
        <v>57152</v>
      </c>
      <c r="P36">
        <f>movie_financials[[#This Row],[revenue million inr]]-movie_financials[[#This Row],[budget million inr]]</f>
        <v>42992</v>
      </c>
    </row>
    <row r="37" spans="1:16" x14ac:dyDescent="0.3">
      <c r="A37" t="s">
        <v>20</v>
      </c>
      <c r="B37" t="s">
        <v>19</v>
      </c>
      <c r="C37" t="s">
        <v>7</v>
      </c>
      <c r="D37">
        <v>2018</v>
      </c>
      <c r="E37" t="s">
        <v>18</v>
      </c>
      <c r="F37" t="s">
        <v>17</v>
      </c>
      <c r="G37">
        <v>1</v>
      </c>
      <c r="H37">
        <v>1.8</v>
      </c>
      <c r="I37">
        <v>3.1</v>
      </c>
      <c r="J37" t="s">
        <v>16</v>
      </c>
      <c r="K37" t="s">
        <v>10</v>
      </c>
      <c r="L37">
        <v>1800</v>
      </c>
      <c r="M37">
        <v>3100</v>
      </c>
      <c r="N37">
        <v>1800</v>
      </c>
      <c r="O37">
        <v>3100</v>
      </c>
      <c r="P37">
        <f>movie_financials[[#This Row],[revenue million inr]]-movie_financials[[#This Row],[budget million inr]]</f>
        <v>1300</v>
      </c>
    </row>
    <row r="38" spans="1:16" x14ac:dyDescent="0.3">
      <c r="A38" t="s">
        <v>15</v>
      </c>
      <c r="B38" t="s">
        <v>14</v>
      </c>
      <c r="C38" t="s">
        <v>7</v>
      </c>
      <c r="D38">
        <v>2021</v>
      </c>
      <c r="E38" t="s">
        <v>13</v>
      </c>
      <c r="F38" t="s">
        <v>12</v>
      </c>
      <c r="G38">
        <v>1</v>
      </c>
      <c r="H38">
        <v>500</v>
      </c>
      <c r="I38">
        <v>950</v>
      </c>
      <c r="J38" t="s">
        <v>11</v>
      </c>
      <c r="K38" t="s">
        <v>10</v>
      </c>
      <c r="L38">
        <v>500</v>
      </c>
      <c r="M38">
        <v>950</v>
      </c>
      <c r="N38">
        <v>500</v>
      </c>
      <c r="O38">
        <v>950</v>
      </c>
      <c r="P38">
        <f>movie_financials[[#This Row],[revenue million inr]]-movie_financials[[#This Row],[budget million inr]]</f>
        <v>450</v>
      </c>
    </row>
    <row r="39" spans="1:16" x14ac:dyDescent="0.3">
      <c r="A39" t="s">
        <v>9</v>
      </c>
      <c r="B39" t="s">
        <v>8</v>
      </c>
      <c r="C39" t="s">
        <v>7</v>
      </c>
      <c r="D39">
        <v>1975</v>
      </c>
      <c r="E39" t="s">
        <v>6</v>
      </c>
      <c r="F39" t="s">
        <v>5</v>
      </c>
      <c r="G39">
        <v>1</v>
      </c>
      <c r="P39">
        <f>movie_financials[[#This Row],[revenue million inr]]-movie_financials[[#This Row],[budget million inr]]</f>
        <v>0</v>
      </c>
    </row>
    <row r="40" spans="1:16" x14ac:dyDescent="0.3">
      <c r="A40" t="s">
        <v>4</v>
      </c>
      <c r="B40" t="s">
        <v>3</v>
      </c>
      <c r="C40" t="s">
        <v>2</v>
      </c>
      <c r="D40">
        <v>2010</v>
      </c>
      <c r="E40" t="s">
        <v>1</v>
      </c>
      <c r="F40" t="s">
        <v>0</v>
      </c>
      <c r="G40">
        <v>5</v>
      </c>
      <c r="P40">
        <f>movie_financials[[#This Row],[revenue million inr]]-movie_financials[[#This Row],[budget million inr]]</f>
        <v>0</v>
      </c>
    </row>
    <row r="41" spans="1:16" x14ac:dyDescent="0.3">
      <c r="A41">
        <v>113</v>
      </c>
      <c r="B41" t="s">
        <v>161</v>
      </c>
      <c r="C41" t="s">
        <v>162</v>
      </c>
      <c r="D41">
        <v>2025</v>
      </c>
      <c r="E41">
        <v>8.5</v>
      </c>
      <c r="F41" t="s">
        <v>163</v>
      </c>
      <c r="G41">
        <v>2</v>
      </c>
      <c r="H41">
        <v>400</v>
      </c>
      <c r="I41">
        <v>600</v>
      </c>
      <c r="J41" t="s">
        <v>11</v>
      </c>
      <c r="K41" t="s">
        <v>10</v>
      </c>
      <c r="L41">
        <v>12121</v>
      </c>
      <c r="M41">
        <v>32323</v>
      </c>
      <c r="N41">
        <v>1221</v>
      </c>
      <c r="O41">
        <v>454545</v>
      </c>
      <c r="P41">
        <f>movie_financials[[#This Row],[revenue million inr]]-movie_financials[[#This Row],[budget million inr]]</f>
        <v>453324</v>
      </c>
    </row>
    <row r="42" spans="1:16" x14ac:dyDescent="0.3">
      <c r="A42">
        <v>114</v>
      </c>
      <c r="B42" t="s">
        <v>164</v>
      </c>
      <c r="C42" t="s">
        <v>162</v>
      </c>
      <c r="D42">
        <v>2025</v>
      </c>
      <c r="E42">
        <v>8.5</v>
      </c>
      <c r="F42" t="s">
        <v>163</v>
      </c>
      <c r="G42">
        <v>2</v>
      </c>
      <c r="H42">
        <v>400</v>
      </c>
      <c r="I42">
        <v>600</v>
      </c>
      <c r="J42" t="s">
        <v>11</v>
      </c>
      <c r="K42" t="s">
        <v>10</v>
      </c>
      <c r="L42">
        <v>12121</v>
      </c>
      <c r="M42">
        <v>32323</v>
      </c>
      <c r="N42">
        <v>1221</v>
      </c>
      <c r="O42">
        <v>454545</v>
      </c>
      <c r="P42">
        <f>movie_financials[[#This Row],[revenue million inr]]-movie_financials[[#This Row],[budget million inr]]</f>
        <v>453324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36380A-5B0A-40B2-8F7E-D29F5B214BCC}">
  <dimension ref="A2:I13"/>
  <sheetViews>
    <sheetView workbookViewId="0">
      <selection activeCell="E3" sqref="E3"/>
    </sheetView>
  </sheetViews>
  <sheetFormatPr defaultRowHeight="14.4" x14ac:dyDescent="0.3"/>
  <cols>
    <col min="8" max="8" width="13" customWidth="1"/>
  </cols>
  <sheetData>
    <row r="2" spans="1:9" x14ac:dyDescent="0.3">
      <c r="A2" t="s">
        <v>142</v>
      </c>
      <c r="F2" t="s">
        <v>143</v>
      </c>
      <c r="I2" t="s">
        <v>144</v>
      </c>
    </row>
    <row r="3" spans="1:9" x14ac:dyDescent="0.3">
      <c r="E3" t="s">
        <v>145</v>
      </c>
    </row>
    <row r="4" spans="1:9" x14ac:dyDescent="0.3">
      <c r="E4" t="s">
        <v>146</v>
      </c>
      <c r="I4" t="s">
        <v>147</v>
      </c>
    </row>
    <row r="6" spans="1:9" x14ac:dyDescent="0.3">
      <c r="E6" t="s">
        <v>148</v>
      </c>
      <c r="F6" t="s">
        <v>139</v>
      </c>
      <c r="G6" t="s">
        <v>149</v>
      </c>
    </row>
    <row r="7" spans="1:9" x14ac:dyDescent="0.3">
      <c r="E7" t="s">
        <v>150</v>
      </c>
    </row>
    <row r="8" spans="1:9" x14ac:dyDescent="0.3">
      <c r="E8" t="s">
        <v>151</v>
      </c>
      <c r="F8" t="s">
        <v>152</v>
      </c>
      <c r="G8" t="s">
        <v>134</v>
      </c>
      <c r="H8" t="s">
        <v>133</v>
      </c>
      <c r="I8" t="s">
        <v>153</v>
      </c>
    </row>
    <row r="10" spans="1:9" x14ac:dyDescent="0.3">
      <c r="A10" t="s">
        <v>154</v>
      </c>
    </row>
    <row r="11" spans="1:9" x14ac:dyDescent="0.3">
      <c r="B11" t="s">
        <v>155</v>
      </c>
      <c r="F11" t="s">
        <v>156</v>
      </c>
    </row>
    <row r="12" spans="1:9" x14ac:dyDescent="0.3">
      <c r="E12" t="s">
        <v>157</v>
      </c>
    </row>
    <row r="13" spans="1:9" x14ac:dyDescent="0.3">
      <c r="E13" t="s">
        <v>158</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F E G A A B Q S w M E F A A C A A g A v E x W W s i A H 7 C m A A A A 9 w A A A B I A H A B D b 2 5 m a W c v U G F j a 2 F n Z S 5 4 b W w g o h g A K K A U A A A A A A A A A A A A A A A A A A A A A A A A A A A A h Y 8 x D o I w G I W v Q r r T F h g E U s r g Z C L G x M S 4 N q V C I / w Y W i x 3 c / B I X k G M o m 6 O 7 3 v f 8 N 7 9 e m P 5 2 D b e R f V G d 5 C h A F P k K Z B d q a H K 0 G C P f o x y z r Z C n k S l v E k G k 4 6 m z F B t 7 T k l x D m H X Y S 7 v i I h p Q E 5 F O u d r F U r 0 E f W / 2 V f g 7 E C p E K c 7 V 9 j e I i D K M F B v E g w Z W S m r N D w N c J p 8 L P 9 g W w 5 N H b o F V f g r z a M z J G R 9 w n + A F B L A w Q U A A I A C A C 8 T F Z 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v E x W W n x o q V V J A w A A 5 w s A A B M A H A B G b 3 J t d W x h c y 9 T Z W N 0 a W 9 u M S 5 t I K I Y A C i g F A A A A A A A A A A A A A A A A A A A A A A A A A A A A K 1 W X W v b M B R 9 D / Q / C O / F L c b E 6 R h j p Q 9 t 2 s G 2 r m N L t j 2 E E B T 7 p h G V 5 S D L o S b k v + / K c m L 5 q 1 3 H 8 p K g q 3 v u u e d + K C m E i i W C T M x 3 c H E y O B m k a y o h I l + T L Y O U X B I O 6 m R A 8 D N J M h k C n t w + h c D 9 c S Y l C P U 7 k Y / L J H l 0 T 3 e z e x r D p W M 8 n f l + N k 6 E w i t z z w C 8 c c Z r K h 4 Q f J p v w E G k K V 1 y 8 K e S i n S V y H i c 8 C w W 2 p i 6 J p q 3 2 z m x x l u w a K G Y 4 u B 4 R O E F o u B J 7 T 2 y c 5 i I s l T J v G W Q w I G m s M i B S j R + E u r d W 1 + D G 7 c 4 W i 4 k V U w 8 H D y p y A t T q r K I J S 0 8 j t w z + q C p t O E M 9 c C G 2 p 8 e 8 / 4 B m A T m f Z N t O A u p Q n m O 2 d + w F E m E y m 3 I o 1 E b q V u I E w R S x E Q l y 5 z c A G c x U y A r 4 O K K u e F 2 U v B I W 9 v C C W G M 9 x R z v 8 5 v a b g + 4 r s 7 5 4 O D K X / P E g U T l W O g c b r 1 y I r y F E 7 b p P 2 g H c c f 2 a n Y W Q c v d M V z i b d 7 x Q 9 a R W w R s S / U K i a w m a M y k F U u Y y i P 3 S b 7 H g 7 H M 6 e P h F N W 2 K I w l S z W F H Q R e m V J 3 T Z X T e J Q T + 3 s a 6 S m E M c m 7 7 x R U 2 L D a Y j w v y j P w B a i O C 9 O 3 Q Z b T 2 S c e 4 5 I F K F b y r h 2 c L z S Q 9 Z c v S O V j n n p U F 8 b 7 N R r 5 L x q E H s a b P R i g z V j a z U 7 l o X I 4 i X I f q G C X q X q d I x U w 1 5 x 7 N B W s K s o 0 h x x 8 y V x F Q l P r Y G v 0 8 E e 0 1 j 4 D T j P h K 3 I z M K e X w 6 J W o N o H J I 7 3 E 7 + 1 R Y k L r 6 a i Q D O O x n 2 1 i z o L 1 q N e 5 l i X 7 3 O X 1 u v o K 9 g Z V + f D J j o D m S / f h + Z o C J k u N P + 5 Q W s v P / / K 9 j a a M s s e g D V a E v z / m 1 B Z N B h y Q R T L Z y w y C b M / 1 K v m l y G 3 O p 5 0 U y a 9 5 A q i D 4 n T L j m j 4 K 9 E P V 6 r M R r W m x d P a I h v u D j 7 9 / B S n 3 L 8 A W o O u j 2 a U N F V K t j J b Q x F r / L Y S l V b g S w p L W 0 P I h X 6 b V / x d X X D H B X E g h m I h E S M 8 7 x T 1 s 1 z z M d D k f W u T Y W T L k c a e M y P w u G w + G g m N v D U T e f o J t Q f W 4 J T l 6 R 6 W u Y l O L U q B z O u r m M X u Y S W L K U X A g T 0 t 5 0 h w r M E c z 5 O b l x a s o c x Z y f v R + S m k K V q Z v e + c v 0 R l Z X d P O r 6 B 3 Y l f Q a C m t 6 J b u m p T a n d Y I X f w B Q S w E C L Q A U A A I A C A C 8 T F Z a y I A f s K Y A A A D 3 A A A A E g A A A A A A A A A A A A A A A A A A A A A A Q 2 9 u Z m l n L 1 B h Y 2 t h Z 2 U u e G 1 s U E s B A i 0 A F A A C A A g A v E x W W g / K 6 a u k A A A A 6 Q A A A B M A A A A A A A A A A A A A A A A A 8 g A A A F t D b 2 5 0 Z W 5 0 X 1 R 5 c G V z X S 5 4 b W x Q S w E C L Q A U A A I A C A C 8 T F Z a f G i p V U k D A A D n C w A A E w A A A A A A A A A A A A A A A A D j A Q A A R m 9 y b X V s Y X M v U 2 V j d G l v b j E u b V B L B Q Y A A A A A A w A D A M I A A A B 5 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R J w A A A A A A A C 8 n 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N b 3 Z p Z X M 8 L 0 l 0 Z W 1 Q Y X R o P j w v S X R l b U x v Y 2 F 0 a W 9 u P j x T d G F i b G V F b n R y a W V z P j x F b n R y e S B U e X B l P S J J c 1 B y a X Z h d G U i I F Z h b H V l P S J s M C I g L z 4 8 R W 5 0 c n k g V H l w Z T 0 i U X V l c n l J R C I g V m F s d W U 9 I n M 4 Y z l j Y W R i Y S 0 4 Y W E 4 L T R i O T U t Y j d k N S 0 x M j J i Z D A 2 N j c x N T E i I C 8 + P E V u d H J 5 I F R 5 c G U 9 I k Z p b G x F b m F i b G V k I i B W Y W x 1 Z T 0 i b D A i I C 8 + P E V u d H J 5 I F R 5 c G U 9 I k Z p b G x P Y m p l Y 3 R U e X B l I i B W Y W x 1 Z T 0 i c 0 N v b m 5 l Y 3 R p b 2 5 P b m x 5 I i A v P j x F b n R y e S B U e X B l P S J G a W x s V G 9 E Y X R h T W 9 k Z W x F b m F i b G V k I i B W Y W x 1 Z T 0 i b D A i I C 8 + P E V u d H J 5 I F R 5 c G U 9 I l J l c 3 V s d F R 5 c G U i I F Z h b H V l P S J z R X h j Z X B 0 a W 9 u I i A v P j x F b n R y e S B U e X B l P S J C d W Z m Z X J O Z X h 0 U m V m c m V z a C I g V m F s d W U 9 I m w x I i A v P j x F b n R y e S B U e X B l P S J G a W x s Z W R D b 2 1 w b G V 0 Z V J l c 3 V s d F R v V 2 9 y a 3 N o Z W V 0 I i B W Y W x 1 Z T 0 i b D A i I C 8 + P E V u d H J 5 I F R 5 c G U 9 I k Z p b G x F c n J v c k N v Z G U i I F Z h b H V l P S J z V W 5 r b m 9 3 b i I g L z 4 8 R W 5 0 c n k g V H l w Z T 0 i Q W R k Z W R U b 0 R h d G F N b 2 R l b C I g V m F s d W U 9 I m w w I i A v P j x F b n R y e S B U e X B l P S J O Y X Z p Z 2 F 0 a W 9 u U 3 R l c E 5 h b W U i I F Z h b H V l P S J z T m F 2 a W d h d G l v b i I g L z 4 8 R W 5 0 c n k g V H l w Z T 0 i R m l s b E x h c 3 R V c G R h d G V k I i B W Y W x 1 Z T 0 i Z D I w M j U t M D I t M j J U M D Q 6 M D c 6 N T M u M z k 2 M z Y 4 N 1 o i I C 8 + P E V u d H J 5 I F R 5 c G U 9 I k Z p b G x T d G F 0 d X M i I F Z h b H V l P S J z Q 2 9 t c G x l d G U i I C 8 + P C 9 T d G F i b G V F b n R y a W V z P j w v S X R l b T 4 8 S X R l b T 4 8 S X R l b U x v Y 2 F 0 a W 9 u P j x J d G V t V H l w Z T 5 G b 3 J t d W x h P C 9 J d G V t V H l w Z T 4 8 S X R l b V B h d G g + U 2 V j d G l v b j E v T W 9 2 a W V z L 1 N v d X J j Z T w v S X R l b V B h d G g + P C 9 J d G V t T G 9 j Y X R p b 2 4 + P F N 0 Y W J s Z U V u d H J p Z X M g L z 4 8 L 0 l 0 Z W 0 + P E l 0 Z W 0 + P E l 0 Z W 1 M b 2 N h d G l v b j 4 8 S X R l b V R 5 c G U + R m 9 y b X V s Y T w v S X R l b V R 5 c G U + P E l 0 Z W 1 Q Y X R o P l N l Y 3 R p b 2 4 x L 0 1 v d m l l c y 9 D a G F u Z 2 V k J T I w V H l w Z T w v S X R l b V B h d G g + P C 9 J d G V t T G 9 j Y X R p b 2 4 + P F N 0 Y W J s Z U V u d H J p Z X M g L z 4 8 L 0 l 0 Z W 0 + P E l 0 Z W 0 + P E l 0 Z W 1 M b 2 N h d G l v b j 4 8 S X R l b V R 5 c G U + R m 9 y b X V s Y T w v S X R l b V R 5 c G U + P E l 0 Z W 1 Q Y X R o P l N l Y 3 R p b 2 4 x L 0 1 v d m l l c y 9 S Z W 1 v d m V k J T I w R H V w b G l j Y X R l c z w v S X R l b V B h d G g + P C 9 J d G V t T G 9 j Y X R p b 2 4 + P F N 0 Y W J s Z U V u d H J p Z X M g L z 4 8 L 0 l 0 Z W 0 + P E l 0 Z W 0 + P E l 0 Z W 1 M b 2 N h d G l v b j 4 8 S X R l b V R 5 c G U + R m 9 y b X V s Y T w v S X R l b V R 5 c G U + P E l 0 Z W 1 Q Y X R o P l N l Y 3 R p b 2 4 x L 0 1 v d m l l c y 9 T c G x p d C U y M E N v b H V t b i U y M G J 5 J T I w R G V s a W 1 p d G V y P C 9 J d G V t U G F 0 a D 4 8 L 0 l 0 Z W 1 M b 2 N h d G l v b j 4 8 U 3 R h Y m x l R W 5 0 c m l l c y A v P j w v S X R l b T 4 8 S X R l b T 4 8 S X R l b U x v Y 2 F 0 a W 9 u P j x J d G V t V H l w Z T 5 G b 3 J t d W x h P C 9 J d G V t V H l w Z T 4 8 S X R l b V B h d G g + U 2 V j d G l v b j E v T W 9 2 a W V z L 0 N o Y W 5 n Z W Q l M j B U e X B l M T w v S X R l b V B h d G g + P C 9 J d G V t T G 9 j Y X R p b 2 4 + P F N 0 Y W J s Z U V u d H J p Z X M g L z 4 8 L 0 l 0 Z W 0 + P E l 0 Z W 0 + P E l 0 Z W 1 M b 2 N h d G l v b j 4 8 S X R l b V R 5 c G U + R m 9 y b X V s Y T w v S X R l b V R 5 c G U + P E l 0 Z W 1 Q Y X R o P l N l Y 3 R p b 2 4 x L 0 1 v d m l l c y 9 S Z W 5 h b W V k J T I w Q 2 9 s d W 1 u c z w v S X R l b V B h d G g + P C 9 J d G V t T G 9 j Y X R p b 2 4 + P F N 0 Y W J s Z U V u d H J p Z X M g L z 4 8 L 0 l 0 Z W 0 + P E l 0 Z W 0 + P E l 0 Z W 1 M b 2 N h d G l v b j 4 8 S X R l b V R 5 c G U + R m 9 y b X V s Y T w v S X R l b V R 5 c G U + P E l 0 Z W 1 Q Y X R o P l N l Y 3 R p b 2 4 x L 0 1 v d m l l c y 9 U c m l t b W V k J T I w V G V 4 d D w v S X R l b V B h d G g + P C 9 J d G V t T G 9 j Y X R p b 2 4 + P F N 0 Y W J s Z U V u d H J p Z X M g L z 4 8 L 0 l 0 Z W 0 + P E l 0 Z W 0 + P E l 0 Z W 1 M b 2 N h d G l v b j 4 8 S X R l b V R 5 c G U + R m 9 y b X V s Y T w v S X R l b V R 5 c G U + P E l 0 Z W 1 Q Y X R o P l N l Y 3 R p b 2 4 x L 0 1 v d m l l c y 9 S Z X B s Y W N l Z C U y M F Z h b H V l P C 9 J d G V t U G F 0 a D 4 8 L 0 l 0 Z W 1 M b 2 N h d G l v b j 4 8 U 3 R h Y m x l R W 5 0 c m l l c y A v P j w v S X R l b T 4 8 S X R l b T 4 8 S X R l b U x v Y 2 F 0 a W 9 u P j x J d G V t V H l w Z T 5 G b 3 J t d W x h P C 9 J d G V t V H l w Z T 4 8 S X R l b V B h d G g + U 2 V j d G l v b j E v T W 9 2 a W V z L 1 J l b W 9 2 Z W Q l M j B D b 2 x 1 b W 5 z P C 9 J d G V t U G F 0 a D 4 8 L 0 l 0 Z W 1 M b 2 N h d G l v b j 4 8 U 3 R h Y m x l R W 5 0 c m l l c y A v P j w v S X R l b T 4 8 S X R l b T 4 8 S X R l b U x v Y 2 F 0 a W 9 u P j x J d G V t V H l w Z T 5 G b 3 J t d W x h P C 9 J d G V t V H l w Z T 4 8 S X R l b V B h d G g + U 2 V j d G l v b j E v T W 9 2 a W V z L 0 N o Y W 5 n Z W Q l M j B U e X B l M j w v S X R l b V B h d G g + P C 9 J d G V t T G 9 j Y X R p b 2 4 + P F N 0 Y W J s Z U V u d H J p Z X M g L z 4 8 L 0 l 0 Z W 0 + P E l 0 Z W 0 + P E l 0 Z W 1 M b 2 N h d G l v b j 4 8 S X R l b V R 5 c G U + R m 9 y b X V s Y T w v S X R l b V R 5 c G U + P E l 0 Z W 1 Q Y X R o P l N l Y 3 R p b 2 4 x L 0 1 v d m l l c y 9 S Z X B s Y W N l Z C U y M F Z h b H V l M T w v S X R l b V B h d G g + P C 9 J d G V t T G 9 j Y X R p b 2 4 + P F N 0 Y W J s Z U V u d H J p Z X M g L z 4 8 L 0 l 0 Z W 0 + P E l 0 Z W 0 + P E l 0 Z W 1 M b 2 N h d G l v b j 4 8 S X R l b V R 5 c G U + R m 9 y b X V s Y T w v S X R l b V R 5 c G U + P E l 0 Z W 1 Q Y X R o P l N l Y 3 R p b 2 4 x L 0 1 v d m l l c y 9 B Z G R l Z C U y M E N 1 c 3 R v b T w v S X R l b V B h d G g + P C 9 J d G V t T G 9 j Y X R p b 2 4 + P F N 0 Y W J s Z U V u d H J p Z X M g L z 4 8 L 0 l 0 Z W 0 + P E l 0 Z W 0 + P E l 0 Z W 1 M b 2 N h d G l v b j 4 8 S X R l b V R 5 c G U + R m 9 y b X V s Y T w v S X R l b V R 5 c G U + P E l 0 Z W 1 Q Y X R o P l N l Y 3 R p b 2 4 x L 0 1 v d m l l c y 9 S Z W 1 v d m V k J T I w Q 2 9 s d W 1 u c z E 8 L 0 l 0 Z W 1 Q Y X R o P j w v S X R l b U x v Y 2 F 0 a W 9 u P j x T d G F i b G V F b n R y a W V z I C 8 + P C 9 J d G V t P j x J d G V t P j x J d G V t T G 9 j Y X R p b 2 4 + P E l 0 Z W 1 U e X B l P k Z v c m 1 1 b G E 8 L 0 l 0 Z W 1 U e X B l P j x J d G V t U G F 0 a D 5 T Z W N 0 a W 9 u M S 9 N b 3 Z p Z X M v Q 2 h h b m d l Z C U y M F R 5 c G U z P C 9 J d G V t U G F 0 a D 4 8 L 0 l 0 Z W 1 M b 2 N h d G l v b j 4 8 U 3 R h Y m x l R W 5 0 c m l l c y A v P j w v S X R l b T 4 8 S X R l b T 4 8 S X R l b U x v Y 2 F 0 a W 9 u P j x J d G V t V H l w Z T 5 G b 3 J t d W x h P C 9 J d G V t V H l w Z T 4 8 S X R l b V B h d G g + U 2 V j d G l v b j E v R m l u Y W 5 j a W F s c z w v S X R l b V B h d G g + P C 9 J d G V t T G 9 j Y X R p b 2 4 + P F N 0 Y W J s Z U V u d H J p Z X M + P E V u d H J 5 I F R 5 c G U 9 I k l z U H J p d m F 0 Z S I g V m F s d W U 9 I m w w I i A v P j x F b n R y e S B U e X B l P S J R d W V y e U l E I i B W Y W x 1 Z T 0 i c z I 3 M D U 5 M m V h L W Z h M T Q t N G E 0 M i 1 i M m V h L W U 0 N T c 0 N T N m M T F l Y i 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A i I C 8 + P E V u d H J 5 I F R 5 c G U 9 I l J l c 3 V s d F R 5 c G U i I F Z h b H V l P S J z R X h j Z X B 0 a W 9 u I i A v P j x F b n R y e S B U e X B l P S J C d W Z m Z X J O Z X h 0 U m V m c m V z a C I g V m F s d W U 9 I m w x I i A v P j x F b n R y e S B U e X B l P S J G a W x s Z W R D b 2 1 w b G V 0 Z V J l c 3 V s d F R v V 2 9 y a 3 N o Z W V 0 I i B W Y W x 1 Z T 0 i b D E i I C 8 + P E V u d H J 5 I F R 5 c G U 9 I k F k Z G V k V G 9 E Y X R h T W 9 k Z W w i I F Z h b H V l P S J s M C I g L z 4 8 R W 5 0 c n k g V H l w Z T 0 i R m l s b E V y c m 9 y Q 2 9 k Z S I g V m F s d W U 9 I n N V b m t u b 3 d u I i A v P j x F b n R y e S B U e X B l P S J G a W x s T G F z d F V w Z G F 0 Z W Q i I F Z h b H V l P S J k M j A y N S 0 w M i 0 y M l Q w N D o w N z o 1 M y 4 0 M T Q z N z Y 3 W i I g L z 4 8 R W 5 0 c n k g V H l w Z T 0 i R m l s b F N 0 Y X R 1 c y I g V m F s d W U 9 I n N D b 2 1 w b G V 0 Z S I g L z 4 8 R W 5 0 c n k g V H l w Z T 0 i U m V s Y X R p b 2 5 z a G l w S W 5 m b 0 N v b n R h a W 5 l c i I g V m F s d W U 9 I n N 7 J n F 1 b 3 Q 7 Y 2 9 s d W 1 u Q 2 9 1 b n Q m c X V v d D s 6 N S w m c X V v d D t r Z X l D b 2 x 1 b W 5 O Y W 1 l c y Z x d W 9 0 O z p b X S w m c X V v d D t x d W V y e V J l b G F 0 a W 9 u c 2 h p c H M m c X V v d D s 6 W 1 0 s J n F 1 b 3 Q 7 Y 2 9 s d W 1 u S W R l b n R p d G l l c y Z x d W 9 0 O z p b J n F 1 b 3 Q 7 U 2 V j d G l v b j E v R m l u Y W 5 j a W F s c y 9 B d X R v U m V t b 3 Z l Z E N v b H V t b n M x L n t t b 3 Z p Z V 9 p Z C w w f S Z x d W 9 0 O y w m c X V v d D t T Z W N 0 a W 9 u M S 9 G a W 5 h b m N p Y W x z L 0 F 1 d G 9 S Z W 1 v d m V k Q 2 9 s d W 1 u c z E u e 2 J 1 Z G d l d C w x f S Z x d W 9 0 O y w m c X V v d D t T Z W N 0 a W 9 u M S 9 G a W 5 h b m N p Y W x z L 0 F 1 d G 9 S Z W 1 v d m V k Q 2 9 s d W 1 u c z E u e 3 J l d m V u d W U s M n 0 m c X V v d D s s J n F 1 b 3 Q 7 U 2 V j d G l v b j E v R m l u Y W 5 j a W F s c y 9 B d X R v U m V t b 3 Z l Z E N v b H V t b n M x L n t 1 b m l 0 L D N 9 J n F 1 b 3 Q 7 L C Z x d W 9 0 O 1 N l Y 3 R p b 2 4 x L 0 Z p b m F u Y 2 l h b H M v Q X V 0 b 1 J l b W 9 2 Z W R D b 2 x 1 b W 5 z M S 5 7 Y 3 V y c m V u Y 3 k s N H 0 m c X V v d D t d L C Z x d W 9 0 O 0 N v b H V t b k N v d W 5 0 J n F 1 b 3 Q 7 O j U s J n F 1 b 3 Q 7 S 2 V 5 Q 2 9 s d W 1 u T m F t Z X M m c X V v d D s 6 W 1 0 s J n F 1 b 3 Q 7 Q 2 9 s d W 1 u S W R l b n R p d G l l c y Z x d W 9 0 O z p b J n F 1 b 3 Q 7 U 2 V j d G l v b j E v R m l u Y W 5 j a W F s c y 9 B d X R v U m V t b 3 Z l Z E N v b H V t b n M x L n t t b 3 Z p Z V 9 p Z C w w f S Z x d W 9 0 O y w m c X V v d D t T Z W N 0 a W 9 u M S 9 G a W 5 h b m N p Y W x z L 0 F 1 d G 9 S Z W 1 v d m V k Q 2 9 s d W 1 u c z E u e 2 J 1 Z G d l d C w x f S Z x d W 9 0 O y w m c X V v d D t T Z W N 0 a W 9 u M S 9 G a W 5 h b m N p Y W x z L 0 F 1 d G 9 S Z W 1 v d m V k Q 2 9 s d W 1 u c z E u e 3 J l d m V u d W U s M n 0 m c X V v d D s s J n F 1 b 3 Q 7 U 2 V j d G l v b j E v R m l u Y W 5 j a W F s c y 9 B d X R v U m V t b 3 Z l Z E N v b H V t b n M x L n t 1 b m l 0 L D N 9 J n F 1 b 3 Q 7 L C Z x d W 9 0 O 1 N l Y 3 R p b 2 4 x L 0 Z p b m F u Y 2 l h b H M v Q X V 0 b 1 J l b W 9 2 Z W R D b 2 x 1 b W 5 z M S 5 7 Y 3 V y c m V u Y 3 k s N H 0 m c X V v d D t d L C Z x d W 9 0 O 1 J l b G F 0 a W 9 u c 2 h p c E l u Z m 8 m c X V v d D s 6 W 1 1 9 I i A v P j w v U 3 R h Y m x l R W 5 0 c m l l c z 4 8 L 0 l 0 Z W 0 + P E l 0 Z W 0 + P E l 0 Z W 1 M b 2 N h d G l v b j 4 8 S X R l b V R 5 c G U + R m 9 y b X V s Y T w v S X R l b V R 5 c G U + P E l 0 Z W 1 Q Y X R o P l N l Y 3 R p b 2 4 x L 0 Z p b m F u Y 2 l h b H M v U 2 9 1 c m N l P C 9 J d G V t U G F 0 a D 4 8 L 0 l 0 Z W 1 M b 2 N h d G l v b j 4 8 U 3 R h Y m x l R W 5 0 c m l l c y A v P j w v S X R l b T 4 8 S X R l b T 4 8 S X R l b U x v Y 2 F 0 a W 9 u P j x J d G V t V H l w Z T 5 G b 3 J t d W x h P C 9 J d G V t V H l w Z T 4 8 S X R l b V B h d G g + U 2 V j d G l v b j E v R m l u Y W 5 j a W F s c y 9 D a G F u Z 2 V k J T I w V H l w Z T w v S X R l b V B h d G g + P C 9 J d G V t T G 9 j Y X R p b 2 4 + P F N 0 Y W J s Z U V u d H J p Z X M g L z 4 8 L 0 l 0 Z W 0 + P E l 0 Z W 0 + P E l 0 Z W 1 M b 2 N h d G l v b j 4 8 S X R l b V R 5 c G U + R m 9 y b X V s Y T w v S X R l b V R 5 c G U + P E l 0 Z W 1 Q Y X R o P l N l Y 3 R p b 2 4 x L 2 1 v d m l l X 2 Z p b m F u Y 2 l h b H M 8 L 0 l 0 Z W 1 Q Y X R o P j w v S X R l b U x v Y 2 F 0 a W 9 u P j x T d G F i b G V F b n R y a W V z P j x F b n R y e S B U e X B l P S J J c 1 B y a X Z h d G U i I F Z h b H V l P S J s M C I g L z 4 8 R W 5 0 c n k g V H l w Z T 0 i U X V l c n l J R C I g V m F s d W U 9 I n M 4 O W Y x Z T B j O C 0 1 Z D k w L T Q 4 Y z I t O G Q 3 M y 1 h N T g 0 N z E y Y z h m Z D Q i I C 8 + P E V u d H J 5 I F R 5 c G U 9 I k Z p b G x F b m F i b G V k I i B W Y W x 1 Z T 0 i b D E i I C 8 + P E V u d H J 5 I F R 5 c G U 9 I k Z p b G x P Y m p l Y 3 R U e X B l I i B W Y W x 1 Z T 0 i c 1 R h Y m x l I i A v P j x F b n R y e S B U e X B l P S J G a W x s V G 9 E Y X R h T W 9 k Z W x F b m F i b G V k I i B W Y W x 1 Z T 0 i b D A i I C 8 + P E V u d H J 5 I F R 5 c G U 9 I k 5 h d m l n Y X R p b 2 5 T d G V w T m F t Z S I g V m F s d W U 9 I n N O Y X Z p Z 2 F 0 a W 9 u I i A v P j x F b n R y e S B U e X B l P S J O Y W 1 l V X B k Y X R l Z E F m d G V y R m l s b C I g V m F s d W U 9 I m w w I i A v P j x F b n R y e S B U e X B l P S J S Z X N 1 b H R U e X B l I i B W Y W x 1 Z T 0 i c 0 V 4 Y 2 V w d G l v b i I g L z 4 8 R W 5 0 c n k g V H l w Z T 0 i Q n V m Z m V y T m V 4 d F J l Z n J l c 2 g i I F Z h b H V l P S J s M S I g L z 4 8 R W 5 0 c n k g V H l w Z T 0 i R m l s b F R h c m d l d C I g V m F s d W U 9 I n N t b 3 Z p Z V 9 m a W 5 h b m N p Y W x z I i A v P j x F b n R y e S B U e X B l P S J G a W x s Z W R D b 2 1 w b G V 0 Z V J l c 3 V s d F R v V 2 9 y a 3 N o Z W V 0 I i B W Y W x 1 Z T 0 i b D E i I C 8 + P E V u d H J 5 I F R 5 c G U 9 I k F k Z G V k V G 9 E Y X R h T W 9 k Z W w i I F Z h b H V l P S J s M C I g L z 4 8 R W 5 0 c n k g V H l w Z T 0 i R m l s b E N v d W 5 0 I i B W Y W x 1 Z T 0 i b D A i I C 8 + P E V u d H J 5 I F R 5 c G U 9 I k Z p b G x F c n J v c k N v Z G U i I F Z h b H V l P S J z V W 5 r b m 9 3 b i I g L z 4 8 R W 5 0 c n k g V H l w Z T 0 i R m l s b E V y c m 9 y Q 2 9 1 b n Q i I F Z h b H V l P S J s M C I g L z 4 8 R W 5 0 c n k g V H l w Z T 0 i R m l s b E x h c 3 R V c G R h d G V k I i B W Y W x 1 Z T 0 i Z D I w M j U t M D I t M j J U M D Q 6 M D c 6 N D g u M T k 1 M T g 2 M V o i I C 8 + P E V u d H J 5 I F R 5 c G U 9 I k Z p b G x D b 2 x 1 b W 5 U e X B l c y I g V m F s d W U 9 I n N C Z 1 l H Q X d Z R 0 F 3 V U Z C Z 1 l B Q U F B Q S I g L z 4 8 R W 5 0 c n k g V H l w Z T 0 i R m l s b E N v b H V t b k 5 h b W V z I i B W Y W x 1 Z T 0 i c 1 s m c X V v d D t t b 3 Z p Z V 9 p Z C Z x d W 9 0 O y w m c X V v d D t 0 a X R s Z S Z x d W 9 0 O y w m c X V v d D t p b m R 1 c 3 R y e S Z x d W 9 0 O y w m c X V v d D t y Z W x l Y X N l X 3 l l Y X I m c X V v d D s s J n F 1 b 3 Q 7 a W 1 k Y l 9 y Y X R p b m c m c X V v d D s s J n F 1 b 3 Q 7 c 3 R 1 Z G l v J n F 1 b 3 Q 7 L C Z x d W 9 0 O 2 x h b m d 1 Y W d l X 2 l k J n F 1 b 3 Q 7 L C Z x d W 9 0 O 2 J 1 Z G d l d C Z x d W 9 0 O y w m c X V v d D t y Z X Z l b n V l J n F 1 b 3 Q 7 L C Z x d W 9 0 O 3 V u a X Q m c X V v d D s s J n F 1 b 3 Q 7 Y 3 V y c m V u Y 3 k m c X V v d D s s J n F 1 b 3 Q 7 Y n V k Z 2 V 0 I C B t a W x s a W 9 u J n F 1 b 3 Q 7 L C Z x d W 9 0 O 1 J l d m V u d W U g b W l s b G l v b i Z x d W 9 0 O y w m c X V v d D t i d W R n Z X Q g b W l s b G l v b i B p b n I m c X V v d D s s J n F 1 b 3 Q 7 c m V 2 Z W 5 1 Z S B t a W x s a W 9 u I G l u c i Z x d W 9 0 O 1 0 i I C 8 + P E V u d H J 5 I F R 5 c G U 9 I k Z p b G x T d G F 0 d X M i I F Z h b H V l P S J z V 2 F p d G l u Z 0 Z v c k V 4 Y 2 V s U m V m c m V z a C I g L z 4 8 R W 5 0 c n k g V H l w Z T 0 i U m V s Y X R p b 2 5 z a G l w S W 5 m b 0 N v b n R h a W 5 l c i I g V m F s d W U 9 I n N 7 J n F 1 b 3 Q 7 Y 2 9 s d W 1 u Q 2 9 1 b n Q m c X V v d D s 6 M T U s J n F 1 b 3 Q 7 a 2 V 5 Q 2 9 s d W 1 u T m F t Z X M m c X V v d D s 6 W 1 0 s J n F 1 b 3 Q 7 c X V l c n l S Z W x h d G l v b n N o a X B z J n F 1 b 3 Q 7 O l t d L C Z x d W 9 0 O 2 N v b H V t b k l k Z W 5 0 a X R p Z X M m c X V v d D s 6 W y Z x d W 9 0 O 1 N l Y 3 R p b 2 4 x L 2 1 v d m l l X 2 Z p b m F u Y 2 l h b H M v Q X V 0 b 1 J l b W 9 2 Z W R D b 2 x 1 b W 5 z M S 5 7 b W 9 2 a W V f a W Q s M H 0 m c X V v d D s s J n F 1 b 3 Q 7 U 2 V j d G l v b j E v b W 9 2 a W V f Z m l u Y W 5 j a W F s c y 9 B d X R v U m V t b 3 Z l Z E N v b H V t b n M x L n t 0 a X R s Z S w x f S Z x d W 9 0 O y w m c X V v d D t T Z W N 0 a W 9 u M S 9 t b 3 Z p Z V 9 m a W 5 h b m N p Y W x z L 0 F 1 d G 9 S Z W 1 v d m V k Q 2 9 s d W 1 u c z E u e 2 l u Z H V z d H J 5 L D J 9 J n F 1 b 3 Q 7 L C Z x d W 9 0 O 1 N l Y 3 R p b 2 4 x L 2 1 v d m l l X 2 Z p b m F u Y 2 l h b H M v Q X V 0 b 1 J l b W 9 2 Z W R D b 2 x 1 b W 5 z M S 5 7 c m V s Z W F z Z V 9 5 Z W F y L D N 9 J n F 1 b 3 Q 7 L C Z x d W 9 0 O 1 N l Y 3 R p b 2 4 x L 2 1 v d m l l X 2 Z p b m F u Y 2 l h b H M v Q X V 0 b 1 J l b W 9 2 Z W R D b 2 x 1 b W 5 z M S 5 7 a W 1 k Y l 9 y Y X R p b m c s N H 0 m c X V v d D s s J n F 1 b 3 Q 7 U 2 V j d G l v b j E v b W 9 2 a W V f Z m l u Y W 5 j a W F s c y 9 B d X R v U m V t b 3 Z l Z E N v b H V t b n M x L n t z d H V k a W 8 s N X 0 m c X V v d D s s J n F 1 b 3 Q 7 U 2 V j d G l v b j E v b W 9 2 a W V f Z m l u Y W 5 j a W F s c y 9 B d X R v U m V t b 3 Z l Z E N v b H V t b n M x L n t s Y W 5 n d W F n Z V 9 p Z C w 2 f S Z x d W 9 0 O y w m c X V v d D t T Z W N 0 a W 9 u M S 9 t b 3 Z p Z V 9 m a W 5 h b m N p Y W x z L 0 F 1 d G 9 S Z W 1 v d m V k Q 2 9 s d W 1 u c z E u e 2 J 1 Z G d l d C w 3 f S Z x d W 9 0 O y w m c X V v d D t T Z W N 0 a W 9 u M S 9 t b 3 Z p Z V 9 m a W 5 h b m N p Y W x z L 0 F 1 d G 9 S Z W 1 v d m V k Q 2 9 s d W 1 u c z E u e 3 J l d m V u d W U s O H 0 m c X V v d D s s J n F 1 b 3 Q 7 U 2 V j d G l v b j E v b W 9 2 a W V f Z m l u Y W 5 j a W F s c y 9 B d X R v U m V t b 3 Z l Z E N v b H V t b n M x L n t 1 b m l 0 L D l 9 J n F 1 b 3 Q 7 L C Z x d W 9 0 O 1 N l Y 3 R p b 2 4 x L 2 1 v d m l l X 2 Z p b m F u Y 2 l h b H M v Q X V 0 b 1 J l b W 9 2 Z W R D b 2 x 1 b W 5 z M S 5 7 Y 3 V y c m V u Y 3 k s M T B 9 J n F 1 b 3 Q 7 L C Z x d W 9 0 O 1 N l Y 3 R p b 2 4 x L 2 1 v d m l l X 2 Z p b m F u Y 2 l h b H M v Q X V 0 b 1 J l b W 9 2 Z W R D b 2 x 1 b W 5 z M S 5 7 Y n V k Z 2 V 0 I C B t a W x s a W 9 u L D E x f S Z x d W 9 0 O y w m c X V v d D t T Z W N 0 a W 9 u M S 9 t b 3 Z p Z V 9 m a W 5 h b m N p Y W x z L 0 F 1 d G 9 S Z W 1 v d m V k Q 2 9 s d W 1 u c z E u e 1 J l d m V u d W U g b W l s b G l v b i w x M n 0 m c X V v d D s s J n F 1 b 3 Q 7 U 2 V j d G l v b j E v b W 9 2 a W V f Z m l u Y W 5 j a W F s c y 9 B d X R v U m V t b 3 Z l Z E N v b H V t b n M x L n t i d W R n Z X Q g b W l s b G l v b i B p b n I s M T N 9 J n F 1 b 3 Q 7 L C Z x d W 9 0 O 1 N l Y 3 R p b 2 4 x L 2 1 v d m l l X 2 Z p b m F u Y 2 l h b H M v Q X V 0 b 1 J l b W 9 2 Z W R D b 2 x 1 b W 5 z M S 5 7 c m V 2 Z W 5 1 Z S B t a W x s a W 9 u I G l u c i w x N H 0 m c X V v d D t d L C Z x d W 9 0 O 0 N v b H V t b k N v d W 5 0 J n F 1 b 3 Q 7 O j E 1 L C Z x d W 9 0 O 0 t l e U N v b H V t b k 5 h b W V z J n F 1 b 3 Q 7 O l t d L C Z x d W 9 0 O 0 N v b H V t b k l k Z W 5 0 a X R p Z X M m c X V v d D s 6 W y Z x d W 9 0 O 1 N l Y 3 R p b 2 4 x L 2 1 v d m l l X 2 Z p b m F u Y 2 l h b H M v Q X V 0 b 1 J l b W 9 2 Z W R D b 2 x 1 b W 5 z M S 5 7 b W 9 2 a W V f a W Q s M H 0 m c X V v d D s s J n F 1 b 3 Q 7 U 2 V j d G l v b j E v b W 9 2 a W V f Z m l u Y W 5 j a W F s c y 9 B d X R v U m V t b 3 Z l Z E N v b H V t b n M x L n t 0 a X R s Z S w x f S Z x d W 9 0 O y w m c X V v d D t T Z W N 0 a W 9 u M S 9 t b 3 Z p Z V 9 m a W 5 h b m N p Y W x z L 0 F 1 d G 9 S Z W 1 v d m V k Q 2 9 s d W 1 u c z E u e 2 l u Z H V z d H J 5 L D J 9 J n F 1 b 3 Q 7 L C Z x d W 9 0 O 1 N l Y 3 R p b 2 4 x L 2 1 v d m l l X 2 Z p b m F u Y 2 l h b H M v Q X V 0 b 1 J l b W 9 2 Z W R D b 2 x 1 b W 5 z M S 5 7 c m V s Z W F z Z V 9 5 Z W F y L D N 9 J n F 1 b 3 Q 7 L C Z x d W 9 0 O 1 N l Y 3 R p b 2 4 x L 2 1 v d m l l X 2 Z p b m F u Y 2 l h b H M v Q X V 0 b 1 J l b W 9 2 Z W R D b 2 x 1 b W 5 z M S 5 7 a W 1 k Y l 9 y Y X R p b m c s N H 0 m c X V v d D s s J n F 1 b 3 Q 7 U 2 V j d G l v b j E v b W 9 2 a W V f Z m l u Y W 5 j a W F s c y 9 B d X R v U m V t b 3 Z l Z E N v b H V t b n M x L n t z d H V k a W 8 s N X 0 m c X V v d D s s J n F 1 b 3 Q 7 U 2 V j d G l v b j E v b W 9 2 a W V f Z m l u Y W 5 j a W F s c y 9 B d X R v U m V t b 3 Z l Z E N v b H V t b n M x L n t s Y W 5 n d W F n Z V 9 p Z C w 2 f S Z x d W 9 0 O y w m c X V v d D t T Z W N 0 a W 9 u M S 9 t b 3 Z p Z V 9 m a W 5 h b m N p Y W x z L 0 F 1 d G 9 S Z W 1 v d m V k Q 2 9 s d W 1 u c z E u e 2 J 1 Z G d l d C w 3 f S Z x d W 9 0 O y w m c X V v d D t T Z W N 0 a W 9 u M S 9 t b 3 Z p Z V 9 m a W 5 h b m N p Y W x z L 0 F 1 d G 9 S Z W 1 v d m V k Q 2 9 s d W 1 u c z E u e 3 J l d m V u d W U s O H 0 m c X V v d D s s J n F 1 b 3 Q 7 U 2 V j d G l v b j E v b W 9 2 a W V f Z m l u Y W 5 j a W F s c y 9 B d X R v U m V t b 3 Z l Z E N v b H V t b n M x L n t 1 b m l 0 L D l 9 J n F 1 b 3 Q 7 L C Z x d W 9 0 O 1 N l Y 3 R p b 2 4 x L 2 1 v d m l l X 2 Z p b m F u Y 2 l h b H M v Q X V 0 b 1 J l b W 9 2 Z W R D b 2 x 1 b W 5 z M S 5 7 Y 3 V y c m V u Y 3 k s M T B 9 J n F 1 b 3 Q 7 L C Z x d W 9 0 O 1 N l Y 3 R p b 2 4 x L 2 1 v d m l l X 2 Z p b m F u Y 2 l h b H M v Q X V 0 b 1 J l b W 9 2 Z W R D b 2 x 1 b W 5 z M S 5 7 Y n V k Z 2 V 0 I C B t a W x s a W 9 u L D E x f S Z x d W 9 0 O y w m c X V v d D t T Z W N 0 a W 9 u M S 9 t b 3 Z p Z V 9 m a W 5 h b m N p Y W x z L 0 F 1 d G 9 S Z W 1 v d m V k Q 2 9 s d W 1 u c z E u e 1 J l d m V u d W U g b W l s b G l v b i w x M n 0 m c X V v d D s s J n F 1 b 3 Q 7 U 2 V j d G l v b j E v b W 9 2 a W V f Z m l u Y W 5 j a W F s c y 9 B d X R v U m V t b 3 Z l Z E N v b H V t b n M x L n t i d W R n Z X Q g b W l s b G l v b i B p b n I s M T N 9 J n F 1 b 3 Q 7 L C Z x d W 9 0 O 1 N l Y 3 R p b 2 4 x L 2 1 v d m l l X 2 Z p b m F u Y 2 l h b H M v Q X V 0 b 1 J l b W 9 2 Z W R D b 2 x 1 b W 5 z M S 5 7 c m V 2 Z W 5 1 Z S B t a W x s a W 9 u I G l u c i w x N H 0 m c X V v d D t d L C Z x d W 9 0 O 1 J l b G F 0 a W 9 u c 2 h p c E l u Z m 8 m c X V v d D s 6 W 1 1 9 I i A v P j w v U 3 R h Y m x l R W 5 0 c m l l c z 4 8 L 0 l 0 Z W 0 + P E l 0 Z W 0 + P E l 0 Z W 1 M b 2 N h d G l v b j 4 8 S X R l b V R 5 c G U + R m 9 y b X V s Y T w v S X R l b V R 5 c G U + P E l 0 Z W 1 Q Y X R o P l N l Y 3 R p b 2 4 x L 2 1 v d m l l X 2 Z p b m F u Y 2 l h b H M v U 2 9 1 c m N l P C 9 J d G V t U G F 0 a D 4 8 L 0 l 0 Z W 1 M b 2 N h d G l v b j 4 8 U 3 R h Y m x l R W 5 0 c m l l c y A v P j w v S X R l b T 4 8 S X R l b T 4 8 S X R l b U x v Y 2 F 0 a W 9 u P j x J d G V t V H l w Z T 5 G b 3 J t d W x h P C 9 J d G V t V H l w Z T 4 8 S X R l b V B h d G g + U 2 V j d G l v b j E v b W 9 2 a W V f Z m l u Y W 5 j a W F s c y 9 F e H B h b m R l Z C U y M E Z p b m F u Y 2 l h b H M 8 L 0 l 0 Z W 1 Q Y X R o P j w v S X R l b U x v Y 2 F 0 a W 9 u P j x T d G F i b G V F b n R y a W V z I C 8 + P C 9 J d G V t P j x J d G V t P j x J d G V t T G 9 j Y X R p b 2 4 + P E l 0 Z W 1 U e X B l P k Z v c m 1 1 b G E 8 L 0 l 0 Z W 1 U e X B l P j x J d G V t U G F 0 a D 5 T Z W N 0 a W 9 u M S 9 t b 3 Z p Z V 9 m a W 5 h b m N p Y W x z L 0 F k Z G V k J T I w Q 3 V z d G 9 t P C 9 J d G V t U G F 0 a D 4 8 L 0 l 0 Z W 1 M b 2 N h d G l v b j 4 8 U 3 R h Y m x l R W 5 0 c m l l c y A v P j w v S X R l b T 4 8 S X R l b T 4 8 S X R l b U x v Y 2 F 0 a W 9 u P j x J d G V t V H l w Z T 5 G b 3 J t d W x h P C 9 J d G V t V H l w Z T 4 8 S X R l b V B h d G g + U 2 V j d G l v b j E v b W 9 2 a W V f Z m l u Y W 5 j a W F s c y 9 B Z G R l Z C U y M E N 1 c 3 R v b T E 8 L 0 l 0 Z W 1 Q Y X R o P j w v S X R l b U x v Y 2 F 0 a W 9 u P j x T d G F i b G V F b n R y a W V z I C 8 + P C 9 J d G V t P j x J d G V t P j x J d G V t T G 9 j Y X R p b 2 4 + P E l 0 Z W 1 U e X B l P k Z v c m 1 1 b G E 8 L 0 l 0 Z W 1 U e X B l P j x J d G V t U G F 0 a D 5 T Z W N 0 a W 9 u M S 9 t b 3 Z p Z V 9 m a W 5 h b m N p Y W x z L 0 F k Z G V k J T I w Q 3 V z d G 9 t M j w v S X R l b V B h d G g + P C 9 J d G V t T G 9 j Y X R p b 2 4 + P F N 0 Y W J s Z U V u d H J p Z X M g L z 4 8 L 0 l 0 Z W 0 + P E l 0 Z W 0 + P E l 0 Z W 1 M b 2 N h d G l v b j 4 8 S X R l b V R 5 c G U + R m 9 y b X V s Y T w v S X R l b V R 5 c G U + P E l 0 Z W 1 Q Y X R o P l N l Y 3 R p b 2 4 x L 2 1 v d m l l X 2 Z p b m F u Y 2 l h b H M v Q W R k Z W Q l M j B D d X N 0 b 2 0 z P C 9 J d G V t U G F 0 a D 4 8 L 0 l 0 Z W 1 M b 2 N h d G l v b j 4 8 U 3 R h Y m x l R W 5 0 c m l l c y A v P j w v S X R l b T 4 8 L 0 l 0 Z W 1 z P j w v T G 9 j Y W x Q Y W N r Y W d l T W V 0 Y W R h d G F G a W x l P h Y A A A B Q S w U G A A A A A A A A A A A A A A A A A A A A A A A A J g E A A A E A A A D Q j J 3 f A R X R E Y x 6 A M B P w p f r A Q A A A F O A 1 P a B K A p C g p e m T G m 8 t q 0 A A A A A A g A A A A A A E G Y A A A A B A A A g A A A A t 3 B c n E L a l V U O L + a H C g o r 2 u t T t e y I C S e 5 8 / C C I p J Q b R Y A A A A A D o A A A A A C A A A g A A A A d 4 G 6 X x i X c q q Y 2 z f f g i d M U k T b W t R Z Y / 6 n O M a s S A c m a A x Q A A A A d m z G m J y s 4 H M U 4 E k k f s X D 4 U V w U Y E 9 V S k O k L j k o p s h Z W W D z z B Y 4 D o u J Q g V c X a P q s b n 5 P Q n C 4 S k / 6 n g I y U i c N Z N 3 F 4 O a p Y / T P W W d b 2 D y X B H I y V A A A A A A 1 1 x X M r Z 2 i u o d G V t 5 i 7 M V d N 7 l x 5 q N X u F n e d M w 4 3 q P I x 4 e + 5 V Y 2 B 7 p c Y j 2 Z 0 S t q D a H z i u q e x Z Q I A u W E N B 7 O n p 7 g = = < / D a t a M a s h u p > 
</file>

<file path=customXml/itemProps1.xml><?xml version="1.0" encoding="utf-8"?>
<ds:datastoreItem xmlns:ds="http://schemas.openxmlformats.org/officeDocument/2006/customXml" ds:itemID="{F3D6DBED-D7B2-4FBF-8BBA-84D4CFE158E7}">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Report</vt:lpstr>
      <vt:lpstr>movie_financials</vt:lpstr>
      <vt:lpstr>pivot table question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Embrose tech</dc:creator>
  <cp:lastModifiedBy>pista.mista@outlook.com</cp:lastModifiedBy>
  <dcterms:created xsi:type="dcterms:W3CDTF">2015-06-05T18:17:20Z</dcterms:created>
  <dcterms:modified xsi:type="dcterms:W3CDTF">2025-05-01T08:36:43Z</dcterms:modified>
</cp:coreProperties>
</file>