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embro\Downloads\JOB\Excel\"/>
    </mc:Choice>
  </mc:AlternateContent>
  <xr:revisionPtr revIDLastSave="0" documentId="13_ncr:1_{4BB77639-4C86-46BF-B597-0F7D04920BA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GRAphs" sheetId="7" r:id="rId1"/>
    <sheet name="Employee Salary info" sheetId="8" r:id="rId2"/>
  </sheets>
  <definedNames>
    <definedName name="_xlcn.WorksheetConnection_HR_MIS_Report.xlsxTable2" hidden="1">Table2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HR_MIS_Report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8" l="1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AB004B-5F7B-478F-B656-D0AE8D797B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5603D1-0013-4987-8E77-082F7C553D1A}" name="WorksheetConnection_HR_MIS_Repor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HR_MIS_Report.xlsxTable2"/>
        </x15:connection>
      </ext>
    </extLst>
  </connection>
</connections>
</file>

<file path=xl/sharedStrings.xml><?xml version="1.0" encoding="utf-8"?>
<sst xmlns="http://schemas.openxmlformats.org/spreadsheetml/2006/main" count="177" uniqueCount="76">
  <si>
    <t>1)   Employee Demographics Report</t>
  </si>
  <si>
    <t>Head count</t>
  </si>
  <si>
    <t>Gender Diversity</t>
  </si>
  <si>
    <t>Caste Diversity</t>
  </si>
  <si>
    <t>slicer--&gt; position,department</t>
  </si>
  <si>
    <t>Experience Level</t>
  </si>
  <si>
    <t>Department wise employee count</t>
  </si>
  <si>
    <t>Position wise employee count</t>
  </si>
  <si>
    <t>Age Distribution (Hist)</t>
  </si>
  <si>
    <t>2)  Payroll and Compensation</t>
  </si>
  <si>
    <t>Total Payroll Expenses</t>
  </si>
  <si>
    <t>Salary Breakup (basic ,hra…..)</t>
  </si>
  <si>
    <t>Overtime Payout</t>
  </si>
  <si>
    <t>Deductions</t>
  </si>
  <si>
    <t>ID No</t>
  </si>
  <si>
    <t>Name</t>
  </si>
  <si>
    <t>Designation</t>
  </si>
  <si>
    <t>Basic salary</t>
  </si>
  <si>
    <t>Leaves taken</t>
  </si>
  <si>
    <t>Attendence</t>
  </si>
  <si>
    <t>Overtime Hrs</t>
  </si>
  <si>
    <t>Basic Salary Earned</t>
  </si>
  <si>
    <t>HRA</t>
  </si>
  <si>
    <t>D.A</t>
  </si>
  <si>
    <t>Travel</t>
  </si>
  <si>
    <t>OverTime Salary</t>
  </si>
  <si>
    <t>Gross Salary</t>
  </si>
  <si>
    <t>PF</t>
  </si>
  <si>
    <t>ESI</t>
  </si>
  <si>
    <t>TDS</t>
  </si>
  <si>
    <t>Net PAY</t>
  </si>
  <si>
    <t>Salary_Date</t>
  </si>
  <si>
    <t>ANUSHKA</t>
  </si>
  <si>
    <t>Cunsultant</t>
  </si>
  <si>
    <t>NEHA</t>
  </si>
  <si>
    <t>Manager</t>
  </si>
  <si>
    <t>DEEPALI</t>
  </si>
  <si>
    <t>Accountant</t>
  </si>
  <si>
    <t>KHUSHBOO</t>
  </si>
  <si>
    <t>SIDRA</t>
  </si>
  <si>
    <t>LAXMI</t>
  </si>
  <si>
    <t>Data Executive</t>
  </si>
  <si>
    <t>RENU</t>
  </si>
  <si>
    <t>Customer Support</t>
  </si>
  <si>
    <t>HIMANSHI</t>
  </si>
  <si>
    <t>Hr Executive</t>
  </si>
  <si>
    <t>Namco</t>
  </si>
  <si>
    <t>EMBROSE</t>
  </si>
  <si>
    <t>Data Analyst</t>
  </si>
  <si>
    <t>JATIN</t>
  </si>
  <si>
    <t>Account Manager</t>
  </si>
  <si>
    <t>SUMIT</t>
  </si>
  <si>
    <t>ABHIJEET</t>
  </si>
  <si>
    <t>Developer</t>
  </si>
  <si>
    <t>ARBAZ</t>
  </si>
  <si>
    <t>Employee Salary Info</t>
  </si>
  <si>
    <t xml:space="preserve">Note :- </t>
  </si>
  <si>
    <t>Insert one slicer and connect to all charts</t>
  </si>
  <si>
    <t>In Excel (Pivot Tables &amp; Charts)</t>
  </si>
  <si>
    <t>1. Create Pivot Tables:</t>
  </si>
  <si>
    <t>Insert multiple PivotTables from the same dataset.</t>
  </si>
  <si>
    <t>Create corresponding charts for each PivotTable.</t>
  </si>
  <si>
    <t>2. Insert a Slicer:</t>
  </si>
  <si>
    <t>Click on one of the PivotTables.</t>
  </si>
  <si>
    <r>
      <t xml:space="preserve">Go to 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theme="1"/>
        <rFont val="Calibri"/>
        <family val="2"/>
        <scheme val="minor"/>
      </rPr>
      <t>Slicer</t>
    </r>
    <r>
      <rPr>
        <sz val="11"/>
        <color theme="1"/>
        <rFont val="Calibri"/>
        <family val="2"/>
        <scheme val="minor"/>
      </rPr>
      <t xml:space="preserve"> → Choose the field to filter.</t>
    </r>
  </si>
  <si>
    <t>3. Link the Slicer to Multiple Pivot Tables:</t>
  </si>
  <si>
    <t>Click on the slicer.</t>
  </si>
  <si>
    <r>
      <t xml:space="preserve">Go to </t>
    </r>
    <r>
      <rPr>
        <b/>
        <sz val="11"/>
        <color theme="1"/>
        <rFont val="Calibri"/>
        <family val="2"/>
        <scheme val="minor"/>
      </rPr>
      <t>Slicer</t>
    </r>
    <r>
      <rPr>
        <sz val="11"/>
        <color theme="1"/>
        <rFont val="Calibri"/>
        <family val="2"/>
        <scheme val="minor"/>
      </rPr>
      <t xml:space="preserve"> → </t>
    </r>
    <r>
      <rPr>
        <b/>
        <sz val="11"/>
        <color theme="1"/>
        <rFont val="Calibri"/>
        <family val="2"/>
        <scheme val="minor"/>
      </rPr>
      <t>Report Connections (Pivot Table Connections)</t>
    </r>
    <r>
      <rPr>
        <sz val="11"/>
        <color theme="1"/>
        <rFont val="Calibri"/>
        <family val="2"/>
        <scheme val="minor"/>
      </rPr>
      <t>.</t>
    </r>
  </si>
  <si>
    <t>Check all PivotTables that should be controlled by the slicer.</t>
  </si>
  <si>
    <r>
      <t xml:space="preserve">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</si>
  <si>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t>4. Now, when you select a value in the slicer, it will filter all connected charts.</t>
  </si>
  <si>
    <t>Jan</t>
  </si>
  <si>
    <t>Feb</t>
  </si>
  <si>
    <t>Month</t>
  </si>
  <si>
    <t>CTC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</si>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</sst>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₹&quot;\ #,##0.00"/>
    <numFmt numFmtId="165" formatCode="&quot;₹&quot;\ 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65" fontId="0" fillId="0" borderId="1" xfId="0" applyNumberFormat="1" applyBorder="1"/>
    <xf numFmtId="164" fontId="0" fillId="0" borderId="1" xfId="0" applyNumberFormat="1" applyBorder="1"/>
    <xf numFmtId="14" fontId="0" fillId="2" borderId="1" xfId="0" applyNumberFormat="1" applyFill="1" applyBorder="1"/>
    <xf numFmtId="14" fontId="0" fillId="0" borderId="1" xfId="0" applyNumberFormat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2" borderId="0" xfId="0" applyFill="1"/>
    <xf numFmtId="0" fontId="4" fillId="2" borderId="0" xfId="0" applyFont="1" applyFill="1"/>
    <xf numFmtId="165" fontId="0" fillId="0" borderId="0" xfId="0" applyNumberFormat="1"/>
    <xf numFmtId="0" fontId="0" fillId="2" borderId="2" xfId="0" applyFill="1" applyBorder="1"/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0"/>
        </patternFill>
      </fill>
    </dxf>
  </dxfs>
  <tableStyles count="2" defaultTableStyle="TableStyleMedium9" defaultPivotStyle="PivotStyleLight16">
    <tableStyle name="PivotTable Style 1" table="0" count="1" xr9:uid="{BE54B952-AA5F-48D0-A779-F0B6ED145BBE}">
      <tableStyleElement type="wholeTable" dxfId="0"/>
    </tableStyle>
    <tableStyle name="Slicer Style 1" pivot="0" table="0" count="1" xr9:uid="{0B8FC7A1-329C-444D-98DE-8EFC809A70F3}"/>
  </tableStyles>
  <extLst>
    <ext xmlns:x14="http://schemas.microsoft.com/office/spreadsheetml/2009/9/main" uri="{46F421CA-312F-682f-3DD2-61675219B42D}">
      <x14:dxfs count="1">
        <dxf>
          <font>
            <b val="0"/>
            <i/>
            <sz val="10"/>
            <name val="Cambria"/>
            <family val="1"/>
            <scheme val="major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93C7-E8FD-46AE-88BE-75B458ED7F17}">
  <dimension ref="A1:G43"/>
  <sheetViews>
    <sheetView workbookViewId="0">
      <selection activeCell="L2" sqref="L2"/>
    </sheetView>
  </sheetViews>
  <sheetFormatPr defaultRowHeight="14.4" x14ac:dyDescent="0.3"/>
  <sheetData>
    <row r="1" spans="1:6" x14ac:dyDescent="0.3">
      <c r="A1" t="s">
        <v>0</v>
      </c>
    </row>
    <row r="3" spans="1:6" x14ac:dyDescent="0.3">
      <c r="B3" t="s">
        <v>1</v>
      </c>
    </row>
    <row r="4" spans="1:6" x14ac:dyDescent="0.3">
      <c r="B4" t="s">
        <v>6</v>
      </c>
      <c r="F4" t="s">
        <v>4</v>
      </c>
    </row>
    <row r="5" spans="1:6" x14ac:dyDescent="0.3">
      <c r="B5" t="s">
        <v>7</v>
      </c>
      <c r="F5" t="s">
        <v>4</v>
      </c>
    </row>
    <row r="6" spans="1:6" x14ac:dyDescent="0.3">
      <c r="B6" t="s">
        <v>2</v>
      </c>
    </row>
    <row r="7" spans="1:6" x14ac:dyDescent="0.3">
      <c r="B7" t="s">
        <v>3</v>
      </c>
    </row>
    <row r="8" spans="1:6" x14ac:dyDescent="0.3">
      <c r="B8" t="s">
        <v>8</v>
      </c>
    </row>
    <row r="9" spans="1:6" x14ac:dyDescent="0.3">
      <c r="B9" t="s">
        <v>5</v>
      </c>
    </row>
    <row r="11" spans="1:6" x14ac:dyDescent="0.3">
      <c r="A11" t="s">
        <v>9</v>
      </c>
    </row>
    <row r="12" spans="1:6" x14ac:dyDescent="0.3">
      <c r="B12" t="s">
        <v>10</v>
      </c>
    </row>
    <row r="13" spans="1:6" x14ac:dyDescent="0.3">
      <c r="B13" t="s">
        <v>11</v>
      </c>
    </row>
    <row r="14" spans="1:6" x14ac:dyDescent="0.3">
      <c r="B14" t="s">
        <v>12</v>
      </c>
    </row>
    <row r="15" spans="1:6" x14ac:dyDescent="0.3">
      <c r="B15" t="s">
        <v>13</v>
      </c>
    </row>
    <row r="19" spans="1:7" ht="21" x14ac:dyDescent="0.4">
      <c r="A19" s="13" t="s">
        <v>56</v>
      </c>
      <c r="B19" s="13" t="s">
        <v>57</v>
      </c>
      <c r="C19" s="13"/>
      <c r="D19" s="13"/>
      <c r="E19" s="13"/>
      <c r="F19" s="12"/>
      <c r="G19" s="12"/>
    </row>
    <row r="21" spans="1:7" ht="18" x14ac:dyDescent="0.3">
      <c r="A21" s="8" t="s">
        <v>58</v>
      </c>
    </row>
    <row r="22" spans="1:7" x14ac:dyDescent="0.3">
      <c r="A22" s="9"/>
    </row>
    <row r="23" spans="1:7" x14ac:dyDescent="0.3">
      <c r="A23" s="10" t="s">
        <v>59</v>
      </c>
    </row>
    <row r="24" spans="1:7" x14ac:dyDescent="0.3">
      <c r="A24" s="9"/>
    </row>
    <row r="25" spans="1:7" x14ac:dyDescent="0.3">
      <c r="A25" s="9"/>
    </row>
    <row r="26" spans="1:7" x14ac:dyDescent="0.3">
      <c r="A26" s="11" t="s">
        <v>60</v>
      </c>
    </row>
    <row r="27" spans="1:7" x14ac:dyDescent="0.3">
      <c r="A27" s="11" t="s">
        <v>61</v>
      </c>
    </row>
    <row r="28" spans="1:7" x14ac:dyDescent="0.3">
      <c r="A28" s="9"/>
    </row>
    <row r="29" spans="1:7" x14ac:dyDescent="0.3">
      <c r="A29" s="10" t="s">
        <v>62</v>
      </c>
    </row>
    <row r="30" spans="1:7" x14ac:dyDescent="0.3">
      <c r="A30" s="9"/>
    </row>
    <row r="31" spans="1:7" x14ac:dyDescent="0.3">
      <c r="A31" s="9"/>
    </row>
    <row r="32" spans="1:7" x14ac:dyDescent="0.3">
      <c r="A32" s="11" t="s">
        <v>63</v>
      </c>
    </row>
    <row r="33" spans="1:1" x14ac:dyDescent="0.3">
      <c r="A33" s="11" t="s">
        <v>64</v>
      </c>
    </row>
    <row r="34" spans="1:1" x14ac:dyDescent="0.3">
      <c r="A34" s="9"/>
    </row>
    <row r="35" spans="1:1" x14ac:dyDescent="0.3">
      <c r="A35" s="10" t="s">
        <v>65</v>
      </c>
    </row>
    <row r="36" spans="1:1" x14ac:dyDescent="0.3">
      <c r="A36" s="9"/>
    </row>
    <row r="37" spans="1:1" x14ac:dyDescent="0.3">
      <c r="A37" s="9"/>
    </row>
    <row r="38" spans="1:1" x14ac:dyDescent="0.3">
      <c r="A38" s="11" t="s">
        <v>66</v>
      </c>
    </row>
    <row r="39" spans="1:1" x14ac:dyDescent="0.3">
      <c r="A39" s="11" t="s">
        <v>67</v>
      </c>
    </row>
    <row r="40" spans="1:1" x14ac:dyDescent="0.3">
      <c r="A40" s="11" t="s">
        <v>68</v>
      </c>
    </row>
    <row r="41" spans="1:1" x14ac:dyDescent="0.3">
      <c r="A41" s="11" t="s">
        <v>69</v>
      </c>
    </row>
    <row r="42" spans="1:1" x14ac:dyDescent="0.3">
      <c r="A42" s="9"/>
    </row>
    <row r="43" spans="1:1" x14ac:dyDescent="0.3">
      <c r="A43" s="10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39DF-5EED-4E87-9DCE-01EA6316DEC3}">
  <dimension ref="A1:T44"/>
  <sheetViews>
    <sheetView tabSelected="1" workbookViewId="0">
      <selection activeCell="E23" sqref="E23"/>
    </sheetView>
  </sheetViews>
  <sheetFormatPr defaultRowHeight="14.4" x14ac:dyDescent="0.3"/>
  <cols>
    <col min="1" max="1" width="5.6640625" bestFit="1" customWidth="1"/>
    <col min="2" max="2" width="10.44140625" bestFit="1" customWidth="1"/>
    <col min="3" max="3" width="15.77734375" bestFit="1" customWidth="1"/>
    <col min="4" max="4" width="15.77734375" customWidth="1"/>
    <col min="5" max="5" width="12" bestFit="1" customWidth="1"/>
    <col min="6" max="6" width="11.5546875" bestFit="1" customWidth="1"/>
    <col min="7" max="7" width="10.33203125" bestFit="1" customWidth="1"/>
    <col min="8" max="8" width="11.6640625" bestFit="1" customWidth="1"/>
    <col min="9" max="9" width="16.77734375" bestFit="1" customWidth="1"/>
    <col min="10" max="10" width="7.88671875" bestFit="1" customWidth="1"/>
    <col min="11" max="12" width="6.88671875" bestFit="1" customWidth="1"/>
    <col min="13" max="13" width="14.33203125" bestFit="1" customWidth="1"/>
    <col min="14" max="14" width="10.88671875" bestFit="1" customWidth="1"/>
    <col min="15" max="15" width="6.88671875" bestFit="1" customWidth="1"/>
    <col min="16" max="16" width="5.44140625" bestFit="1" customWidth="1"/>
    <col min="17" max="17" width="6.88671875" bestFit="1" customWidth="1"/>
    <col min="18" max="18" width="7.88671875" bestFit="1" customWidth="1"/>
    <col min="19" max="19" width="10.77734375" style="1" bestFit="1" customWidth="1"/>
  </cols>
  <sheetData>
    <row r="1" spans="1:20" ht="28.8" x14ac:dyDescent="0.55000000000000004">
      <c r="A1" s="16" t="s">
        <v>55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20" x14ac:dyDescent="0.3">
      <c r="A2" s="3" t="s">
        <v>14</v>
      </c>
      <c r="B2" s="3" t="s">
        <v>15</v>
      </c>
      <c r="C2" s="3" t="s">
        <v>16</v>
      </c>
      <c r="D2" s="3" t="s">
        <v>73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29</v>
      </c>
      <c r="R2" s="3" t="s">
        <v>30</v>
      </c>
      <c r="S2" s="6" t="s">
        <v>31</v>
      </c>
      <c r="T2" s="15" t="s">
        <v>74</v>
      </c>
    </row>
    <row r="3" spans="1:20" x14ac:dyDescent="0.3">
      <c r="A3" s="2">
        <v>1001</v>
      </c>
      <c r="B3" s="2" t="s">
        <v>32</v>
      </c>
      <c r="C3" s="2" t="s">
        <v>33</v>
      </c>
      <c r="D3" s="2" t="s">
        <v>71</v>
      </c>
      <c r="E3" s="5">
        <v>35000</v>
      </c>
      <c r="F3" s="2">
        <v>2</v>
      </c>
      <c r="G3" s="2">
        <v>28</v>
      </c>
      <c r="H3" s="2">
        <v>29</v>
      </c>
      <c r="I3" s="4">
        <v>32666.666666666668</v>
      </c>
      <c r="J3" s="4">
        <v>6533.3333333333339</v>
      </c>
      <c r="K3" s="4">
        <v>3266.666666666667</v>
      </c>
      <c r="L3" s="4">
        <v>2613.333333333333</v>
      </c>
      <c r="M3" s="4">
        <v>4229.166666666667</v>
      </c>
      <c r="N3" s="4">
        <v>49309.166666666664</v>
      </c>
      <c r="O3" s="4">
        <v>3920</v>
      </c>
      <c r="P3" s="4">
        <v>369.81874999999997</v>
      </c>
      <c r="Q3" s="4">
        <v>2210.4444444444443</v>
      </c>
      <c r="R3" s="4">
        <v>42808.90347222222</v>
      </c>
      <c r="S3" s="7">
        <v>45658</v>
      </c>
      <c r="T3" s="14">
        <f>I3+O3+P3+Q3</f>
        <v>39166.929861111115</v>
      </c>
    </row>
    <row r="4" spans="1:20" x14ac:dyDescent="0.3">
      <c r="A4" s="2">
        <v>1002</v>
      </c>
      <c r="B4" s="2" t="s">
        <v>34</v>
      </c>
      <c r="C4" s="2" t="s">
        <v>35</v>
      </c>
      <c r="D4" s="2" t="s">
        <v>71</v>
      </c>
      <c r="E4" s="5">
        <v>40833.333333333328</v>
      </c>
      <c r="F4" s="2">
        <v>2</v>
      </c>
      <c r="G4" s="2">
        <v>28</v>
      </c>
      <c r="H4" s="2">
        <v>1</v>
      </c>
      <c r="I4" s="4">
        <v>38111.111111111102</v>
      </c>
      <c r="J4" s="4">
        <v>7622.2222222222226</v>
      </c>
      <c r="K4" s="4">
        <v>3811.1111111111113</v>
      </c>
      <c r="L4" s="4">
        <v>3048.8888888888882</v>
      </c>
      <c r="M4" s="4">
        <v>170.13888888888886</v>
      </c>
      <c r="N4" s="4">
        <v>52763.472222222219</v>
      </c>
      <c r="O4" s="4">
        <v>4573.3333333333321</v>
      </c>
      <c r="P4" s="4">
        <v>395.72604166666662</v>
      </c>
      <c r="Q4" s="4">
        <v>3713.1111111111113</v>
      </c>
      <c r="R4" s="4">
        <v>44081.301736111112</v>
      </c>
      <c r="S4" s="7">
        <v>45658</v>
      </c>
      <c r="T4" s="14">
        <f t="shared" ref="T4:T44" si="0">I4+O4+P4+Q4</f>
        <v>46793.281597222216</v>
      </c>
    </row>
    <row r="5" spans="1:20" x14ac:dyDescent="0.3">
      <c r="A5" s="2">
        <v>1003</v>
      </c>
      <c r="B5" s="2" t="s">
        <v>36</v>
      </c>
      <c r="C5" s="2" t="s">
        <v>37</v>
      </c>
      <c r="D5" s="2" t="s">
        <v>71</v>
      </c>
      <c r="E5" s="5">
        <v>46666.666666666664</v>
      </c>
      <c r="F5" s="2">
        <v>1</v>
      </c>
      <c r="G5" s="2">
        <v>29</v>
      </c>
      <c r="H5" s="2">
        <v>0</v>
      </c>
      <c r="I5" s="4">
        <v>45111.111111111109</v>
      </c>
      <c r="J5" s="4">
        <v>9022.2222222222226</v>
      </c>
      <c r="K5" s="4">
        <v>4511.1111111111113</v>
      </c>
      <c r="L5" s="4">
        <v>3608.8888888888887</v>
      </c>
      <c r="M5" s="4">
        <v>0</v>
      </c>
      <c r="N5" s="4">
        <v>62253.333333333328</v>
      </c>
      <c r="O5" s="4">
        <v>5413.333333333333</v>
      </c>
      <c r="P5" s="4">
        <v>466.89999999999992</v>
      </c>
      <c r="Q5" s="4">
        <v>5402.0555555555557</v>
      </c>
      <c r="R5" s="4">
        <v>50971.044444444444</v>
      </c>
      <c r="S5" s="7">
        <v>45658</v>
      </c>
      <c r="T5" s="14">
        <f t="shared" si="0"/>
        <v>56393.4</v>
      </c>
    </row>
    <row r="6" spans="1:20" x14ac:dyDescent="0.3">
      <c r="A6" s="2">
        <v>1004</v>
      </c>
      <c r="B6" s="2" t="s">
        <v>38</v>
      </c>
      <c r="C6" s="2" t="s">
        <v>33</v>
      </c>
      <c r="D6" s="2" t="s">
        <v>71</v>
      </c>
      <c r="E6" s="5">
        <v>52500</v>
      </c>
      <c r="F6" s="2">
        <v>2</v>
      </c>
      <c r="G6" s="2">
        <v>28</v>
      </c>
      <c r="H6" s="2">
        <v>9</v>
      </c>
      <c r="I6" s="4">
        <v>49000</v>
      </c>
      <c r="J6" s="4">
        <v>9800</v>
      </c>
      <c r="K6" s="4">
        <v>4900</v>
      </c>
      <c r="L6" s="4">
        <v>3920</v>
      </c>
      <c r="M6" s="4">
        <v>1968.75</v>
      </c>
      <c r="N6" s="4">
        <v>69588.75</v>
      </c>
      <c r="O6" s="4">
        <v>5880</v>
      </c>
      <c r="P6" s="4">
        <v>521.91562499999998</v>
      </c>
      <c r="Q6" s="4">
        <v>6718.4444444444443</v>
      </c>
      <c r="R6" s="4">
        <v>56468.389930555553</v>
      </c>
      <c r="S6" s="7">
        <v>45658</v>
      </c>
      <c r="T6" s="14">
        <f t="shared" si="0"/>
        <v>62120.360069444447</v>
      </c>
    </row>
    <row r="7" spans="1:20" x14ac:dyDescent="0.3">
      <c r="A7" s="2">
        <v>1005</v>
      </c>
      <c r="B7" s="2" t="s">
        <v>39</v>
      </c>
      <c r="C7" s="2" t="s">
        <v>33</v>
      </c>
      <c r="D7" s="2" t="s">
        <v>71</v>
      </c>
      <c r="E7" s="5">
        <v>23333.333333333332</v>
      </c>
      <c r="F7" s="2">
        <v>2</v>
      </c>
      <c r="G7" s="2">
        <v>28</v>
      </c>
      <c r="H7" s="2">
        <v>3</v>
      </c>
      <c r="I7" s="4">
        <v>21777.777777777777</v>
      </c>
      <c r="J7" s="4">
        <v>4355.5555555555557</v>
      </c>
      <c r="K7" s="4">
        <v>2177.7777777777778</v>
      </c>
      <c r="L7" s="4">
        <v>1742.2222222222222</v>
      </c>
      <c r="M7" s="4">
        <v>291.66666666666663</v>
      </c>
      <c r="N7" s="4">
        <v>30345</v>
      </c>
      <c r="O7" s="4">
        <v>2613.333333333333</v>
      </c>
      <c r="P7" s="4">
        <v>227.58750000000001</v>
      </c>
      <c r="Q7" s="4">
        <v>530.44444444444446</v>
      </c>
      <c r="R7" s="4">
        <v>26973.634722222221</v>
      </c>
      <c r="S7" s="7">
        <v>45658</v>
      </c>
      <c r="T7" s="14">
        <f t="shared" si="0"/>
        <v>25149.143055555556</v>
      </c>
    </row>
    <row r="8" spans="1:20" x14ac:dyDescent="0.3">
      <c r="A8" s="2">
        <v>1006</v>
      </c>
      <c r="B8" s="2" t="s">
        <v>40</v>
      </c>
      <c r="C8" s="2" t="s">
        <v>41</v>
      </c>
      <c r="D8" s="2" t="s">
        <v>71</v>
      </c>
      <c r="E8" s="5">
        <v>26833.333333333332</v>
      </c>
      <c r="F8" s="2">
        <v>0</v>
      </c>
      <c r="G8" s="2">
        <v>30</v>
      </c>
      <c r="H8" s="2">
        <v>1</v>
      </c>
      <c r="I8" s="4">
        <v>26833.333333333332</v>
      </c>
      <c r="J8" s="4">
        <v>5366.666666666667</v>
      </c>
      <c r="K8" s="4">
        <v>2683.3333333333335</v>
      </c>
      <c r="L8" s="4">
        <v>2146.6666666666665</v>
      </c>
      <c r="M8" s="4">
        <v>111.80555555555556</v>
      </c>
      <c r="N8" s="4">
        <v>37141.805555555555</v>
      </c>
      <c r="O8" s="4">
        <v>3219.9999999999995</v>
      </c>
      <c r="P8" s="4">
        <v>278.56354166666665</v>
      </c>
      <c r="Q8" s="4">
        <v>809.83333333333337</v>
      </c>
      <c r="R8" s="4">
        <v>32833.408680555556</v>
      </c>
      <c r="S8" s="7">
        <v>45658</v>
      </c>
      <c r="T8" s="14">
        <f t="shared" si="0"/>
        <v>31141.730208333331</v>
      </c>
    </row>
    <row r="9" spans="1:20" x14ac:dyDescent="0.3">
      <c r="A9" s="2">
        <v>1007</v>
      </c>
      <c r="B9" s="2" t="s">
        <v>42</v>
      </c>
      <c r="C9" s="2" t="s">
        <v>43</v>
      </c>
      <c r="D9" s="2" t="s">
        <v>71</v>
      </c>
      <c r="E9" s="5">
        <v>43750</v>
      </c>
      <c r="F9" s="2">
        <v>1</v>
      </c>
      <c r="G9" s="2">
        <v>29</v>
      </c>
      <c r="H9" s="2">
        <v>4</v>
      </c>
      <c r="I9" s="4">
        <v>42291.666666666664</v>
      </c>
      <c r="J9" s="4">
        <v>8458.3333333333339</v>
      </c>
      <c r="K9" s="4">
        <v>4229.166666666667</v>
      </c>
      <c r="L9" s="4">
        <v>3383.3333333333335</v>
      </c>
      <c r="M9" s="4">
        <v>729.16666666666663</v>
      </c>
      <c r="N9" s="4">
        <v>59091.666666666664</v>
      </c>
      <c r="O9" s="4">
        <v>5074.9999999999991</v>
      </c>
      <c r="P9" s="4">
        <v>443.18749999999994</v>
      </c>
      <c r="Q9" s="4">
        <v>4623.8888888888887</v>
      </c>
      <c r="R9" s="4">
        <v>48949.590277777781</v>
      </c>
      <c r="S9" s="7">
        <v>45658</v>
      </c>
      <c r="T9" s="14">
        <f t="shared" si="0"/>
        <v>52433.743055555555</v>
      </c>
    </row>
    <row r="10" spans="1:20" x14ac:dyDescent="0.3">
      <c r="A10" s="2">
        <v>1008</v>
      </c>
      <c r="B10" s="2" t="s">
        <v>44</v>
      </c>
      <c r="C10" s="2" t="s">
        <v>45</v>
      </c>
      <c r="D10" s="2" t="s">
        <v>71</v>
      </c>
      <c r="E10" s="5">
        <v>49000</v>
      </c>
      <c r="F10" s="2">
        <v>3</v>
      </c>
      <c r="G10" s="2">
        <v>27</v>
      </c>
      <c r="H10" s="2">
        <v>6</v>
      </c>
      <c r="I10" s="4">
        <v>44100</v>
      </c>
      <c r="J10" s="4">
        <v>8820</v>
      </c>
      <c r="K10" s="4">
        <v>4410</v>
      </c>
      <c r="L10" s="4">
        <v>3527.9999999999995</v>
      </c>
      <c r="M10" s="4">
        <v>1225</v>
      </c>
      <c r="N10" s="4">
        <v>62083</v>
      </c>
      <c r="O10" s="4">
        <v>5292</v>
      </c>
      <c r="P10" s="4">
        <v>465.6225</v>
      </c>
      <c r="Q10" s="4">
        <v>5609.0999999999995</v>
      </c>
      <c r="R10" s="4">
        <v>50716.277499999997</v>
      </c>
      <c r="S10" s="7">
        <v>45658</v>
      </c>
      <c r="T10" s="14">
        <f t="shared" si="0"/>
        <v>55466.722499999996</v>
      </c>
    </row>
    <row r="11" spans="1:20" x14ac:dyDescent="0.3">
      <c r="A11" s="2">
        <v>1009</v>
      </c>
      <c r="B11" s="2" t="s">
        <v>46</v>
      </c>
      <c r="C11" s="2" t="s">
        <v>33</v>
      </c>
      <c r="D11" s="2" t="s">
        <v>71</v>
      </c>
      <c r="E11" s="5">
        <v>58333.333333333336</v>
      </c>
      <c r="F11" s="2">
        <v>1</v>
      </c>
      <c r="G11" s="2">
        <v>29</v>
      </c>
      <c r="H11" s="2">
        <v>5</v>
      </c>
      <c r="I11" s="4">
        <v>56388.888888888891</v>
      </c>
      <c r="J11" s="4">
        <v>11277.777777777777</v>
      </c>
      <c r="K11" s="4">
        <v>5638.8888888888887</v>
      </c>
      <c r="L11" s="4">
        <v>4511.1111111111113</v>
      </c>
      <c r="M11" s="4">
        <v>1215.2777777777778</v>
      </c>
      <c r="N11" s="4">
        <v>79031.944444444453</v>
      </c>
      <c r="O11" s="4">
        <v>6766.666666666667</v>
      </c>
      <c r="P11" s="4">
        <v>592.73958333333337</v>
      </c>
      <c r="Q11" s="4">
        <v>8514.7222222222226</v>
      </c>
      <c r="R11" s="4">
        <v>63157.815972222234</v>
      </c>
      <c r="S11" s="7">
        <v>45658</v>
      </c>
      <c r="T11" s="14">
        <f t="shared" si="0"/>
        <v>72263.017361111109</v>
      </c>
    </row>
    <row r="12" spans="1:20" x14ac:dyDescent="0.3">
      <c r="A12" s="2">
        <v>1010</v>
      </c>
      <c r="B12" s="2" t="s">
        <v>47</v>
      </c>
      <c r="C12" s="2" t="s">
        <v>48</v>
      </c>
      <c r="D12" s="2" t="s">
        <v>71</v>
      </c>
      <c r="E12" s="5">
        <v>29166.666666666668</v>
      </c>
      <c r="F12" s="2">
        <v>1</v>
      </c>
      <c r="G12" s="2">
        <v>29</v>
      </c>
      <c r="H12" s="2">
        <v>8</v>
      </c>
      <c r="I12" s="4">
        <v>28194.444444444445</v>
      </c>
      <c r="J12" s="4">
        <v>5638.8888888888887</v>
      </c>
      <c r="K12" s="4">
        <v>2819.4444444444443</v>
      </c>
      <c r="L12" s="4">
        <v>2255.5555555555557</v>
      </c>
      <c r="M12" s="4">
        <v>972.22222222222229</v>
      </c>
      <c r="N12" s="4">
        <v>39880.555555555555</v>
      </c>
      <c r="O12" s="4">
        <v>3383.3333333333335</v>
      </c>
      <c r="P12" s="4">
        <v>299.10416666666663</v>
      </c>
      <c r="Q12" s="4">
        <v>938.47222222222229</v>
      </c>
      <c r="R12" s="4">
        <v>35259.645833333328</v>
      </c>
      <c r="S12" s="7">
        <v>45658</v>
      </c>
      <c r="T12" s="14">
        <f t="shared" si="0"/>
        <v>32815.354166666664</v>
      </c>
    </row>
    <row r="13" spans="1:20" x14ac:dyDescent="0.3">
      <c r="A13" s="2">
        <v>1011</v>
      </c>
      <c r="B13" s="2" t="s">
        <v>49</v>
      </c>
      <c r="C13" s="2" t="s">
        <v>50</v>
      </c>
      <c r="D13" s="2" t="s">
        <v>71</v>
      </c>
      <c r="E13" s="5">
        <v>23333.333333333332</v>
      </c>
      <c r="F13" s="2">
        <v>3</v>
      </c>
      <c r="G13" s="2">
        <v>27</v>
      </c>
      <c r="H13" s="2">
        <v>8</v>
      </c>
      <c r="I13" s="4">
        <v>21000</v>
      </c>
      <c r="J13" s="4">
        <v>4200</v>
      </c>
      <c r="K13" s="4">
        <v>2100</v>
      </c>
      <c r="L13" s="4">
        <v>1680</v>
      </c>
      <c r="M13" s="4">
        <v>777.77777777777771</v>
      </c>
      <c r="N13" s="4">
        <v>29757.777777777777</v>
      </c>
      <c r="O13" s="4">
        <v>2520</v>
      </c>
      <c r="P13" s="4">
        <v>223.18333333333331</v>
      </c>
      <c r="Q13" s="4">
        <v>511.50000000000006</v>
      </c>
      <c r="R13" s="4">
        <v>26503.094444444443</v>
      </c>
      <c r="S13" s="7">
        <v>45658</v>
      </c>
      <c r="T13" s="14">
        <f t="shared" si="0"/>
        <v>24254.683333333334</v>
      </c>
    </row>
    <row r="14" spans="1:20" x14ac:dyDescent="0.3">
      <c r="A14" s="2">
        <v>1012</v>
      </c>
      <c r="B14" s="2" t="s">
        <v>51</v>
      </c>
      <c r="C14" s="2" t="s">
        <v>48</v>
      </c>
      <c r="D14" s="2" t="s">
        <v>71</v>
      </c>
      <c r="E14" s="5">
        <v>41999.999999999993</v>
      </c>
      <c r="F14" s="2">
        <v>1</v>
      </c>
      <c r="G14" s="2">
        <v>29</v>
      </c>
      <c r="H14" s="2">
        <v>9</v>
      </c>
      <c r="I14" s="4">
        <v>40599.999999999993</v>
      </c>
      <c r="J14" s="4">
        <v>8120</v>
      </c>
      <c r="K14" s="4">
        <v>4060</v>
      </c>
      <c r="L14" s="4">
        <v>3247.9999999999995</v>
      </c>
      <c r="M14" s="4">
        <v>1574.9999999999998</v>
      </c>
      <c r="N14" s="4">
        <v>57602.999999999993</v>
      </c>
      <c r="O14" s="4">
        <v>4871.9999999999991</v>
      </c>
      <c r="P14" s="4">
        <v>432.02249999999992</v>
      </c>
      <c r="Q14" s="4">
        <v>4156.9888888888891</v>
      </c>
      <c r="R14" s="4">
        <v>48141.988611111105</v>
      </c>
      <c r="S14" s="7">
        <v>45658</v>
      </c>
      <c r="T14" s="14">
        <f t="shared" si="0"/>
        <v>50061.011388888881</v>
      </c>
    </row>
    <row r="15" spans="1:20" x14ac:dyDescent="0.3">
      <c r="A15" s="2">
        <v>1013</v>
      </c>
      <c r="B15" s="2" t="s">
        <v>52</v>
      </c>
      <c r="C15" s="2" t="s">
        <v>53</v>
      </c>
      <c r="D15" s="2" t="s">
        <v>71</v>
      </c>
      <c r="E15" s="5">
        <v>24500</v>
      </c>
      <c r="F15" s="2">
        <v>0</v>
      </c>
      <c r="G15" s="2">
        <v>30</v>
      </c>
      <c r="H15" s="2">
        <v>2</v>
      </c>
      <c r="I15" s="4">
        <v>24500</v>
      </c>
      <c r="J15" s="4">
        <v>4900</v>
      </c>
      <c r="K15" s="4">
        <v>2450</v>
      </c>
      <c r="L15" s="4">
        <v>1959.9999999999998</v>
      </c>
      <c r="M15" s="4">
        <v>204.16666666666666</v>
      </c>
      <c r="N15" s="4">
        <v>34014.166666666664</v>
      </c>
      <c r="O15" s="4">
        <v>2940</v>
      </c>
      <c r="P15" s="4">
        <v>255.10624999999996</v>
      </c>
      <c r="Q15" s="4">
        <v>648.83333333333337</v>
      </c>
      <c r="R15" s="4">
        <v>30170.227083333331</v>
      </c>
      <c r="S15" s="7">
        <v>45658</v>
      </c>
      <c r="T15" s="14">
        <f t="shared" si="0"/>
        <v>28343.939583333333</v>
      </c>
    </row>
    <row r="16" spans="1:20" x14ac:dyDescent="0.3">
      <c r="A16" s="2">
        <v>1014</v>
      </c>
      <c r="B16" s="2" t="s">
        <v>54</v>
      </c>
      <c r="C16" s="2" t="s">
        <v>53</v>
      </c>
      <c r="D16" s="2" t="s">
        <v>71</v>
      </c>
      <c r="E16" s="5">
        <v>20416.666666666664</v>
      </c>
      <c r="F16" s="2">
        <v>3</v>
      </c>
      <c r="G16" s="2">
        <v>27</v>
      </c>
      <c r="H16" s="2">
        <v>4</v>
      </c>
      <c r="I16" s="4">
        <v>18374.999999999996</v>
      </c>
      <c r="J16" s="4">
        <v>3675</v>
      </c>
      <c r="K16" s="4">
        <v>1837.5</v>
      </c>
      <c r="L16" s="4">
        <v>1469.9999999999998</v>
      </c>
      <c r="M16" s="4">
        <v>340.27777777777771</v>
      </c>
      <c r="N16" s="4">
        <v>25697.777777777774</v>
      </c>
      <c r="O16" s="4">
        <v>2204.9999999999995</v>
      </c>
      <c r="P16" s="4">
        <v>192.73333333333329</v>
      </c>
      <c r="Q16" s="4">
        <v>330.375</v>
      </c>
      <c r="R16" s="4">
        <v>22969.66944444444</v>
      </c>
      <c r="S16" s="7">
        <v>45658</v>
      </c>
      <c r="T16" s="14">
        <f t="shared" si="0"/>
        <v>21103.10833333333</v>
      </c>
    </row>
    <row r="17" spans="1:20" x14ac:dyDescent="0.3">
      <c r="A17" s="2">
        <v>1001</v>
      </c>
      <c r="B17" s="2" t="s">
        <v>32</v>
      </c>
      <c r="C17" s="2" t="s">
        <v>33</v>
      </c>
      <c r="D17" s="2" t="s">
        <v>72</v>
      </c>
      <c r="E17" s="5">
        <v>35000</v>
      </c>
      <c r="F17" s="2">
        <v>0</v>
      </c>
      <c r="G17" s="2">
        <v>30</v>
      </c>
      <c r="H17" s="2">
        <v>29</v>
      </c>
      <c r="I17" s="4">
        <v>35000</v>
      </c>
      <c r="J17" s="4">
        <v>7000</v>
      </c>
      <c r="K17" s="4">
        <v>3500</v>
      </c>
      <c r="L17" s="4">
        <v>2800</v>
      </c>
      <c r="M17" s="4">
        <v>4229.166666666667</v>
      </c>
      <c r="N17" s="4">
        <v>52529.166666666664</v>
      </c>
      <c r="O17" s="4">
        <v>4200</v>
      </c>
      <c r="P17" s="4">
        <v>393.96874999999994</v>
      </c>
      <c r="Q17" s="4">
        <v>2368.3333333333335</v>
      </c>
      <c r="R17" s="4">
        <v>45566.864583333328</v>
      </c>
      <c r="S17" s="7">
        <v>45689</v>
      </c>
      <c r="T17" s="14">
        <f t="shared" si="0"/>
        <v>41962.302083333336</v>
      </c>
    </row>
    <row r="18" spans="1:20" x14ac:dyDescent="0.3">
      <c r="A18" s="2">
        <v>1002</v>
      </c>
      <c r="B18" s="2" t="s">
        <v>34</v>
      </c>
      <c r="C18" s="2" t="s">
        <v>35</v>
      </c>
      <c r="D18" s="2" t="s">
        <v>72</v>
      </c>
      <c r="E18" s="5">
        <v>40833.333333333328</v>
      </c>
      <c r="F18" s="2">
        <v>2</v>
      </c>
      <c r="G18" s="2">
        <v>28</v>
      </c>
      <c r="H18" s="2">
        <v>1</v>
      </c>
      <c r="I18" s="4">
        <v>38111.111111111102</v>
      </c>
      <c r="J18" s="4">
        <v>7622.2222222222226</v>
      </c>
      <c r="K18" s="4">
        <v>3811.1111111111113</v>
      </c>
      <c r="L18" s="4">
        <v>3048.8888888888882</v>
      </c>
      <c r="M18" s="4">
        <v>170.13888888888886</v>
      </c>
      <c r="N18" s="4">
        <v>52763.472222222219</v>
      </c>
      <c r="O18" s="4">
        <v>4573.3333333333321</v>
      </c>
      <c r="P18" s="4">
        <v>395.72604166666662</v>
      </c>
      <c r="Q18" s="4">
        <v>3713.1111111111113</v>
      </c>
      <c r="R18" s="4">
        <v>44081.301736111112</v>
      </c>
      <c r="S18" s="7">
        <v>45689</v>
      </c>
      <c r="T18" s="14">
        <f t="shared" si="0"/>
        <v>46793.281597222216</v>
      </c>
    </row>
    <row r="19" spans="1:20" x14ac:dyDescent="0.3">
      <c r="A19" s="2">
        <v>1003</v>
      </c>
      <c r="B19" s="2" t="s">
        <v>36</v>
      </c>
      <c r="C19" s="2" t="s">
        <v>37</v>
      </c>
      <c r="D19" s="2" t="s">
        <v>72</v>
      </c>
      <c r="E19" s="5">
        <v>46666.666666666664</v>
      </c>
      <c r="F19" s="2">
        <v>0</v>
      </c>
      <c r="G19" s="2">
        <v>30</v>
      </c>
      <c r="H19" s="2">
        <v>0</v>
      </c>
      <c r="I19" s="4">
        <v>46666.666666666664</v>
      </c>
      <c r="J19" s="4">
        <v>9333.3333333333339</v>
      </c>
      <c r="K19" s="4">
        <v>4666.666666666667</v>
      </c>
      <c r="L19" s="4">
        <v>3733.3333333333335</v>
      </c>
      <c r="M19" s="4">
        <v>0</v>
      </c>
      <c r="N19" s="4">
        <v>64400</v>
      </c>
      <c r="O19" s="4">
        <v>5599.9999999999991</v>
      </c>
      <c r="P19" s="4">
        <v>483</v>
      </c>
      <c r="Q19" s="4">
        <v>5588.333333333333</v>
      </c>
      <c r="R19" s="4">
        <v>52728.666666666672</v>
      </c>
      <c r="S19" s="7">
        <v>45689</v>
      </c>
      <c r="T19" s="14">
        <f t="shared" si="0"/>
        <v>58338</v>
      </c>
    </row>
    <row r="20" spans="1:20" x14ac:dyDescent="0.3">
      <c r="A20" s="2">
        <v>1004</v>
      </c>
      <c r="B20" s="2" t="s">
        <v>38</v>
      </c>
      <c r="C20" s="2" t="s">
        <v>33</v>
      </c>
      <c r="D20" s="2" t="s">
        <v>72</v>
      </c>
      <c r="E20" s="5">
        <v>52500</v>
      </c>
      <c r="F20" s="2">
        <v>0</v>
      </c>
      <c r="G20" s="2">
        <v>30</v>
      </c>
      <c r="H20" s="2">
        <v>9</v>
      </c>
      <c r="I20" s="4">
        <v>52500</v>
      </c>
      <c r="J20" s="4">
        <v>10500</v>
      </c>
      <c r="K20" s="4">
        <v>5250</v>
      </c>
      <c r="L20" s="4">
        <v>4200</v>
      </c>
      <c r="M20" s="4">
        <v>1968.75</v>
      </c>
      <c r="N20" s="4">
        <v>74418.75</v>
      </c>
      <c r="O20" s="4">
        <v>6300</v>
      </c>
      <c r="P20" s="4">
        <v>558.140625</v>
      </c>
      <c r="Q20" s="4">
        <v>7198.333333333333</v>
      </c>
      <c r="R20" s="4">
        <v>60362.276041666672</v>
      </c>
      <c r="S20" s="7">
        <v>45689</v>
      </c>
      <c r="T20" s="14">
        <f t="shared" si="0"/>
        <v>66556.473958333328</v>
      </c>
    </row>
    <row r="21" spans="1:20" x14ac:dyDescent="0.3">
      <c r="A21" s="2">
        <v>1005</v>
      </c>
      <c r="B21" s="2" t="s">
        <v>39</v>
      </c>
      <c r="C21" s="2" t="s">
        <v>33</v>
      </c>
      <c r="D21" s="2" t="s">
        <v>72</v>
      </c>
      <c r="E21" s="5">
        <v>23333.333333333332</v>
      </c>
      <c r="F21" s="2">
        <v>0</v>
      </c>
      <c r="G21" s="2">
        <v>30</v>
      </c>
      <c r="H21" s="2">
        <v>3</v>
      </c>
      <c r="I21" s="4">
        <v>23333.333333333332</v>
      </c>
      <c r="J21" s="4">
        <v>4666.666666666667</v>
      </c>
      <c r="K21" s="4">
        <v>2333.3333333333335</v>
      </c>
      <c r="L21" s="4">
        <v>1866.6666666666667</v>
      </c>
      <c r="M21" s="4">
        <v>291.66666666666663</v>
      </c>
      <c r="N21" s="4">
        <v>32491.666666666668</v>
      </c>
      <c r="O21" s="4">
        <v>2799.9999999999995</v>
      </c>
      <c r="P21" s="4">
        <v>243.6875</v>
      </c>
      <c r="Q21" s="4">
        <v>568.33333333333337</v>
      </c>
      <c r="R21" s="4">
        <v>28879.645833333336</v>
      </c>
      <c r="S21" s="7">
        <v>45689</v>
      </c>
      <c r="T21" s="14">
        <f t="shared" si="0"/>
        <v>26945.354166666664</v>
      </c>
    </row>
    <row r="22" spans="1:20" x14ac:dyDescent="0.3">
      <c r="A22" s="2">
        <v>1006</v>
      </c>
      <c r="B22" s="2" t="s">
        <v>40</v>
      </c>
      <c r="C22" s="2" t="s">
        <v>41</v>
      </c>
      <c r="D22" s="2" t="s">
        <v>72</v>
      </c>
      <c r="E22" s="5">
        <v>26833.333333333332</v>
      </c>
      <c r="F22" s="2">
        <v>0</v>
      </c>
      <c r="G22" s="2">
        <v>30</v>
      </c>
      <c r="H22" s="2">
        <v>1</v>
      </c>
      <c r="I22" s="4">
        <v>26833.333333333332</v>
      </c>
      <c r="J22" s="4">
        <v>5366.666666666667</v>
      </c>
      <c r="K22" s="4">
        <v>2683.3333333333335</v>
      </c>
      <c r="L22" s="4">
        <v>2146.6666666666665</v>
      </c>
      <c r="M22" s="4">
        <v>111.80555555555556</v>
      </c>
      <c r="N22" s="4">
        <v>37141.805555555555</v>
      </c>
      <c r="O22" s="4">
        <v>3219.9999999999995</v>
      </c>
      <c r="P22" s="4">
        <v>278.56354166666665</v>
      </c>
      <c r="Q22" s="4">
        <v>809.83333333333337</v>
      </c>
      <c r="R22" s="4">
        <v>32833.408680555556</v>
      </c>
      <c r="S22" s="7">
        <v>45689</v>
      </c>
      <c r="T22" s="14">
        <f t="shared" si="0"/>
        <v>31141.730208333331</v>
      </c>
    </row>
    <row r="23" spans="1:20" x14ac:dyDescent="0.3">
      <c r="A23" s="2">
        <v>1007</v>
      </c>
      <c r="B23" s="2" t="s">
        <v>42</v>
      </c>
      <c r="C23" s="2" t="s">
        <v>43</v>
      </c>
      <c r="D23" s="2" t="s">
        <v>72</v>
      </c>
      <c r="E23" s="5">
        <v>43750</v>
      </c>
      <c r="F23" s="2">
        <v>3</v>
      </c>
      <c r="G23" s="2">
        <v>27</v>
      </c>
      <c r="H23" s="2">
        <v>4</v>
      </c>
      <c r="I23" s="4">
        <v>39375</v>
      </c>
      <c r="J23" s="4">
        <v>7875.0000000000009</v>
      </c>
      <c r="K23" s="4">
        <v>3937.5000000000005</v>
      </c>
      <c r="L23" s="4">
        <v>3150</v>
      </c>
      <c r="M23" s="4">
        <v>729.16666666666663</v>
      </c>
      <c r="N23" s="4">
        <v>55066.666666666664</v>
      </c>
      <c r="O23" s="4">
        <v>4725</v>
      </c>
      <c r="P23" s="4">
        <v>412.99999999999994</v>
      </c>
      <c r="Q23" s="4">
        <v>4305</v>
      </c>
      <c r="R23" s="4">
        <v>45623.666666666664</v>
      </c>
      <c r="S23" s="7">
        <v>45689</v>
      </c>
      <c r="T23" s="14">
        <f t="shared" si="0"/>
        <v>48818</v>
      </c>
    </row>
    <row r="24" spans="1:20" x14ac:dyDescent="0.3">
      <c r="A24" s="2">
        <v>1008</v>
      </c>
      <c r="B24" s="2" t="s">
        <v>44</v>
      </c>
      <c r="C24" s="2" t="s">
        <v>45</v>
      </c>
      <c r="D24" s="2" t="s">
        <v>72</v>
      </c>
      <c r="E24" s="5">
        <v>49000</v>
      </c>
      <c r="F24" s="2">
        <v>2</v>
      </c>
      <c r="G24" s="2">
        <v>28</v>
      </c>
      <c r="H24" s="2">
        <v>6</v>
      </c>
      <c r="I24" s="4">
        <v>45733.333333333328</v>
      </c>
      <c r="J24" s="4">
        <v>9146.6666666666679</v>
      </c>
      <c r="K24" s="4">
        <v>4573.3333333333339</v>
      </c>
      <c r="L24" s="4">
        <v>3658.6666666666665</v>
      </c>
      <c r="M24" s="4">
        <v>1225</v>
      </c>
      <c r="N24" s="4">
        <v>64337</v>
      </c>
      <c r="O24" s="4">
        <v>5487.9999999999991</v>
      </c>
      <c r="P24" s="4">
        <v>482.52749999999997</v>
      </c>
      <c r="Q24" s="4">
        <v>5816.844444444444</v>
      </c>
      <c r="R24" s="4">
        <v>52549.628055555557</v>
      </c>
      <c r="S24" s="7">
        <v>45689</v>
      </c>
      <c r="T24" s="14">
        <f t="shared" si="0"/>
        <v>57520.705277777772</v>
      </c>
    </row>
    <row r="25" spans="1:20" x14ac:dyDescent="0.3">
      <c r="A25" s="2">
        <v>1009</v>
      </c>
      <c r="B25" s="2" t="s">
        <v>46</v>
      </c>
      <c r="C25" s="2" t="s">
        <v>33</v>
      </c>
      <c r="D25" s="2" t="s">
        <v>72</v>
      </c>
      <c r="E25" s="5">
        <v>58333.333333333336</v>
      </c>
      <c r="F25" s="2">
        <v>0</v>
      </c>
      <c r="G25" s="2">
        <v>30</v>
      </c>
      <c r="H25" s="2">
        <v>5</v>
      </c>
      <c r="I25" s="4">
        <v>58333.333333333336</v>
      </c>
      <c r="J25" s="4">
        <v>11666.666666666666</v>
      </c>
      <c r="K25" s="4">
        <v>5833.333333333333</v>
      </c>
      <c r="L25" s="4">
        <v>4666.666666666667</v>
      </c>
      <c r="M25" s="4">
        <v>1215.2777777777778</v>
      </c>
      <c r="N25" s="4">
        <v>81715.277777777781</v>
      </c>
      <c r="O25" s="4">
        <v>7000</v>
      </c>
      <c r="P25" s="4">
        <v>612.86458333333337</v>
      </c>
      <c r="Q25" s="4">
        <v>8808.3333333333339</v>
      </c>
      <c r="R25" s="4">
        <v>65294.079861111109</v>
      </c>
      <c r="S25" s="7">
        <v>45689</v>
      </c>
      <c r="T25" s="14">
        <f t="shared" si="0"/>
        <v>74754.53125</v>
      </c>
    </row>
    <row r="26" spans="1:20" x14ac:dyDescent="0.3">
      <c r="A26" s="2">
        <v>1010</v>
      </c>
      <c r="B26" s="2" t="s">
        <v>47</v>
      </c>
      <c r="C26" s="2" t="s">
        <v>48</v>
      </c>
      <c r="D26" s="2" t="s">
        <v>72</v>
      </c>
      <c r="E26" s="5">
        <v>29166.666666666668</v>
      </c>
      <c r="F26" s="2">
        <v>0</v>
      </c>
      <c r="G26" s="2">
        <v>30</v>
      </c>
      <c r="H26" s="2">
        <v>8</v>
      </c>
      <c r="I26" s="4">
        <v>29166.666666666668</v>
      </c>
      <c r="J26" s="4">
        <v>5833.333333333333</v>
      </c>
      <c r="K26" s="4">
        <v>2916.6666666666665</v>
      </c>
      <c r="L26" s="4">
        <v>2333.3333333333335</v>
      </c>
      <c r="M26" s="4">
        <v>972.22222222222229</v>
      </c>
      <c r="N26" s="4">
        <v>41222.222222222219</v>
      </c>
      <c r="O26" s="4">
        <v>3500</v>
      </c>
      <c r="P26" s="4">
        <v>309.16666666666663</v>
      </c>
      <c r="Q26" s="4">
        <v>970.83333333333348</v>
      </c>
      <c r="R26" s="4">
        <v>36442.222222222219</v>
      </c>
      <c r="S26" s="7">
        <v>45689</v>
      </c>
      <c r="T26" s="14">
        <f t="shared" si="0"/>
        <v>33946.666666666672</v>
      </c>
    </row>
    <row r="27" spans="1:20" x14ac:dyDescent="0.3">
      <c r="A27" s="2">
        <v>1011</v>
      </c>
      <c r="B27" s="2" t="s">
        <v>49</v>
      </c>
      <c r="C27" s="2" t="s">
        <v>50</v>
      </c>
      <c r="D27" s="2" t="s">
        <v>72</v>
      </c>
      <c r="E27" s="5">
        <v>23333.333333333332</v>
      </c>
      <c r="F27" s="2">
        <v>2</v>
      </c>
      <c r="G27" s="2">
        <v>28</v>
      </c>
      <c r="H27" s="2">
        <v>8</v>
      </c>
      <c r="I27" s="4">
        <v>21777.777777777777</v>
      </c>
      <c r="J27" s="4">
        <v>4355.5555555555557</v>
      </c>
      <c r="K27" s="4">
        <v>2177.7777777777778</v>
      </c>
      <c r="L27" s="4">
        <v>1742.2222222222222</v>
      </c>
      <c r="M27" s="4">
        <v>777.77777777777771</v>
      </c>
      <c r="N27" s="4">
        <v>30831.111111111109</v>
      </c>
      <c r="O27" s="4">
        <v>2613.333333333333</v>
      </c>
      <c r="P27" s="4">
        <v>231.23333333333332</v>
      </c>
      <c r="Q27" s="4">
        <v>530.44444444444446</v>
      </c>
      <c r="R27" s="4">
        <v>27456.1</v>
      </c>
      <c r="S27" s="7">
        <v>45689</v>
      </c>
      <c r="T27" s="14">
        <f t="shared" si="0"/>
        <v>25152.788888888888</v>
      </c>
    </row>
    <row r="28" spans="1:20" x14ac:dyDescent="0.3">
      <c r="A28" s="2">
        <v>1012</v>
      </c>
      <c r="B28" s="2" t="s">
        <v>51</v>
      </c>
      <c r="C28" s="2" t="s">
        <v>48</v>
      </c>
      <c r="D28" s="2" t="s">
        <v>72</v>
      </c>
      <c r="E28" s="5">
        <v>41999.999999999993</v>
      </c>
      <c r="F28" s="2">
        <v>2</v>
      </c>
      <c r="G28" s="2">
        <v>28</v>
      </c>
      <c r="H28" s="2">
        <v>9</v>
      </c>
      <c r="I28" s="4">
        <v>39199.999999999993</v>
      </c>
      <c r="J28" s="4">
        <v>7840</v>
      </c>
      <c r="K28" s="4">
        <v>3920</v>
      </c>
      <c r="L28" s="4">
        <v>3135.9999999999995</v>
      </c>
      <c r="M28" s="4">
        <v>1574.9999999999998</v>
      </c>
      <c r="N28" s="4">
        <v>55670.999999999993</v>
      </c>
      <c r="O28" s="4">
        <v>4703.9999999999991</v>
      </c>
      <c r="P28" s="4">
        <v>417.53249999999991</v>
      </c>
      <c r="Q28" s="4">
        <v>4013.6444444444442</v>
      </c>
      <c r="R28" s="4">
        <v>46535.823055555549</v>
      </c>
      <c r="S28" s="7">
        <v>45689</v>
      </c>
      <c r="T28" s="14">
        <f t="shared" si="0"/>
        <v>48335.176944444436</v>
      </c>
    </row>
    <row r="29" spans="1:20" x14ac:dyDescent="0.3">
      <c r="A29" s="2">
        <v>1013</v>
      </c>
      <c r="B29" s="2" t="s">
        <v>52</v>
      </c>
      <c r="C29" s="2" t="s">
        <v>53</v>
      </c>
      <c r="D29" s="2" t="s">
        <v>72</v>
      </c>
      <c r="E29" s="5">
        <v>24500</v>
      </c>
      <c r="F29" s="2">
        <v>3</v>
      </c>
      <c r="G29" s="2">
        <v>27</v>
      </c>
      <c r="H29" s="2">
        <v>2</v>
      </c>
      <c r="I29" s="4">
        <v>22050</v>
      </c>
      <c r="J29" s="4">
        <v>4410</v>
      </c>
      <c r="K29" s="4">
        <v>2205</v>
      </c>
      <c r="L29" s="4">
        <v>1763.9999999999998</v>
      </c>
      <c r="M29" s="4">
        <v>204.16666666666666</v>
      </c>
      <c r="N29" s="4">
        <v>30633.166666666668</v>
      </c>
      <c r="O29" s="4">
        <v>2646</v>
      </c>
      <c r="P29" s="4">
        <v>229.74875</v>
      </c>
      <c r="Q29" s="4">
        <v>583.95000000000005</v>
      </c>
      <c r="R29" s="4">
        <v>27173.467916666668</v>
      </c>
      <c r="S29" s="7">
        <v>45689</v>
      </c>
      <c r="T29" s="14">
        <f t="shared" si="0"/>
        <v>25509.69875</v>
      </c>
    </row>
    <row r="30" spans="1:20" x14ac:dyDescent="0.3">
      <c r="A30" s="2">
        <v>1014</v>
      </c>
      <c r="B30" s="2" t="s">
        <v>54</v>
      </c>
      <c r="C30" s="2" t="s">
        <v>53</v>
      </c>
      <c r="D30" s="2" t="s">
        <v>72</v>
      </c>
      <c r="E30" s="5">
        <v>20416.666666666664</v>
      </c>
      <c r="F30" s="2">
        <v>2</v>
      </c>
      <c r="G30" s="2">
        <v>28</v>
      </c>
      <c r="H30" s="2">
        <v>4</v>
      </c>
      <c r="I30" s="4">
        <v>19055.555555555551</v>
      </c>
      <c r="J30" s="4">
        <v>3811.1111111111113</v>
      </c>
      <c r="K30" s="4">
        <v>1905.5555555555557</v>
      </c>
      <c r="L30" s="4">
        <v>1524.4444444444441</v>
      </c>
      <c r="M30" s="4">
        <v>340.27777777777771</v>
      </c>
      <c r="N30" s="4">
        <v>26636.944444444442</v>
      </c>
      <c r="O30" s="4">
        <v>2286.6666666666661</v>
      </c>
      <c r="P30" s="4">
        <v>199.77708333333331</v>
      </c>
      <c r="Q30" s="4">
        <v>342.61111111111109</v>
      </c>
      <c r="R30" s="4">
        <v>23807.88958333333</v>
      </c>
      <c r="S30" s="7">
        <v>45689</v>
      </c>
      <c r="T30" s="14">
        <f t="shared" si="0"/>
        <v>21884.610416666663</v>
      </c>
    </row>
    <row r="31" spans="1:20" x14ac:dyDescent="0.3">
      <c r="A31" s="2">
        <v>1001</v>
      </c>
      <c r="B31" s="2" t="s">
        <v>32</v>
      </c>
      <c r="C31" s="2" t="s">
        <v>33</v>
      </c>
      <c r="D31" s="2" t="s">
        <v>75</v>
      </c>
      <c r="E31" s="5">
        <v>35000</v>
      </c>
      <c r="F31" s="2">
        <v>2</v>
      </c>
      <c r="G31" s="2">
        <v>28</v>
      </c>
      <c r="H31" s="2">
        <v>29</v>
      </c>
      <c r="I31" s="4">
        <v>32666.666666666668</v>
      </c>
      <c r="J31" s="4">
        <v>6533.3333333333339</v>
      </c>
      <c r="K31" s="4">
        <v>3266.666666666667</v>
      </c>
      <c r="L31" s="4">
        <v>2613.333333333333</v>
      </c>
      <c r="M31" s="4">
        <v>4229.166666666667</v>
      </c>
      <c r="N31" s="4">
        <v>49309.166666666664</v>
      </c>
      <c r="O31" s="4">
        <v>3920</v>
      </c>
      <c r="P31" s="4">
        <v>369.81874999999997</v>
      </c>
      <c r="Q31" s="4">
        <v>2210.4444444444443</v>
      </c>
      <c r="R31" s="4">
        <v>42808.90347222222</v>
      </c>
      <c r="S31" s="7">
        <v>45627</v>
      </c>
      <c r="T31" s="14">
        <f t="shared" si="0"/>
        <v>39166.929861111115</v>
      </c>
    </row>
    <row r="32" spans="1:20" x14ac:dyDescent="0.3">
      <c r="A32" s="2">
        <v>1002</v>
      </c>
      <c r="B32" s="2" t="s">
        <v>34</v>
      </c>
      <c r="C32" s="2" t="s">
        <v>35</v>
      </c>
      <c r="D32" s="2" t="s">
        <v>75</v>
      </c>
      <c r="E32" s="5">
        <v>40833.333333333328</v>
      </c>
      <c r="F32" s="2">
        <v>3</v>
      </c>
      <c r="G32" s="2">
        <v>27</v>
      </c>
      <c r="H32" s="2">
        <v>1</v>
      </c>
      <c r="I32" s="4">
        <v>36749.999999999993</v>
      </c>
      <c r="J32" s="4">
        <v>7350</v>
      </c>
      <c r="K32" s="4">
        <v>3675</v>
      </c>
      <c r="L32" s="4">
        <v>2939.9999999999995</v>
      </c>
      <c r="M32" s="4">
        <v>170.13888888888886</v>
      </c>
      <c r="N32" s="4">
        <v>50885.138888888883</v>
      </c>
      <c r="O32" s="4">
        <v>4409.9999999999991</v>
      </c>
      <c r="P32" s="4">
        <v>381.63854166666658</v>
      </c>
      <c r="Q32" s="4">
        <v>3580.5</v>
      </c>
      <c r="R32" s="4">
        <v>42513.000347222216</v>
      </c>
      <c r="S32" s="7">
        <v>45627</v>
      </c>
      <c r="T32" s="14">
        <f t="shared" si="0"/>
        <v>45122.13854166666</v>
      </c>
    </row>
    <row r="33" spans="1:20" x14ac:dyDescent="0.3">
      <c r="A33" s="2">
        <v>1003</v>
      </c>
      <c r="B33" s="2" t="s">
        <v>36</v>
      </c>
      <c r="C33" s="2" t="s">
        <v>37</v>
      </c>
      <c r="D33" s="2" t="s">
        <v>75</v>
      </c>
      <c r="E33" s="5">
        <v>46666.666666666664</v>
      </c>
      <c r="F33" s="2">
        <v>0</v>
      </c>
      <c r="G33" s="2">
        <v>30</v>
      </c>
      <c r="H33" s="2">
        <v>0</v>
      </c>
      <c r="I33" s="4">
        <v>46666.666666666664</v>
      </c>
      <c r="J33" s="4">
        <v>9333.3333333333339</v>
      </c>
      <c r="K33" s="4">
        <v>4666.666666666667</v>
      </c>
      <c r="L33" s="4">
        <v>3733.3333333333335</v>
      </c>
      <c r="M33" s="4">
        <v>0</v>
      </c>
      <c r="N33" s="4">
        <v>64400</v>
      </c>
      <c r="O33" s="4">
        <v>5599.9999999999991</v>
      </c>
      <c r="P33" s="4">
        <v>483</v>
      </c>
      <c r="Q33" s="4">
        <v>5588.333333333333</v>
      </c>
      <c r="R33" s="4">
        <v>52728.666666666672</v>
      </c>
      <c r="S33" s="7">
        <v>45627</v>
      </c>
      <c r="T33" s="14">
        <f t="shared" si="0"/>
        <v>58338</v>
      </c>
    </row>
    <row r="34" spans="1:20" x14ac:dyDescent="0.3">
      <c r="A34" s="2">
        <v>1004</v>
      </c>
      <c r="B34" s="2" t="s">
        <v>38</v>
      </c>
      <c r="C34" s="2" t="s">
        <v>33</v>
      </c>
      <c r="D34" s="2" t="s">
        <v>75</v>
      </c>
      <c r="E34" s="5">
        <v>52500</v>
      </c>
      <c r="F34" s="2">
        <v>2</v>
      </c>
      <c r="G34" s="2">
        <v>28</v>
      </c>
      <c r="H34" s="2">
        <v>9</v>
      </c>
      <c r="I34" s="4">
        <v>49000</v>
      </c>
      <c r="J34" s="4">
        <v>9800</v>
      </c>
      <c r="K34" s="4">
        <v>4900</v>
      </c>
      <c r="L34" s="4">
        <v>3920</v>
      </c>
      <c r="M34" s="4">
        <v>1968.75</v>
      </c>
      <c r="N34" s="4">
        <v>69588.75</v>
      </c>
      <c r="O34" s="4">
        <v>5880</v>
      </c>
      <c r="P34" s="4">
        <v>521.91562499999998</v>
      </c>
      <c r="Q34" s="4">
        <v>6718.4444444444443</v>
      </c>
      <c r="R34" s="4">
        <v>56468.389930555553</v>
      </c>
      <c r="S34" s="7">
        <v>45627</v>
      </c>
      <c r="T34" s="14">
        <f t="shared" si="0"/>
        <v>62120.360069444447</v>
      </c>
    </row>
    <row r="35" spans="1:20" x14ac:dyDescent="0.3">
      <c r="A35" s="2">
        <v>1005</v>
      </c>
      <c r="B35" s="2" t="s">
        <v>39</v>
      </c>
      <c r="C35" s="2" t="s">
        <v>33</v>
      </c>
      <c r="D35" s="2" t="s">
        <v>75</v>
      </c>
      <c r="E35" s="5">
        <v>23333.333333333332</v>
      </c>
      <c r="F35" s="2">
        <v>0</v>
      </c>
      <c r="G35" s="2">
        <v>30</v>
      </c>
      <c r="H35" s="2">
        <v>3</v>
      </c>
      <c r="I35" s="4">
        <v>23333.333333333332</v>
      </c>
      <c r="J35" s="4">
        <v>4666.666666666667</v>
      </c>
      <c r="K35" s="4">
        <v>2333.3333333333335</v>
      </c>
      <c r="L35" s="4">
        <v>1866.6666666666667</v>
      </c>
      <c r="M35" s="4">
        <v>291.66666666666663</v>
      </c>
      <c r="N35" s="4">
        <v>32491.666666666668</v>
      </c>
      <c r="O35" s="4">
        <v>2799.9999999999995</v>
      </c>
      <c r="P35" s="4">
        <v>243.6875</v>
      </c>
      <c r="Q35" s="4">
        <v>568.33333333333337</v>
      </c>
      <c r="R35" s="4">
        <v>28879.645833333336</v>
      </c>
      <c r="S35" s="7">
        <v>45627</v>
      </c>
      <c r="T35" s="14">
        <f t="shared" si="0"/>
        <v>26945.354166666664</v>
      </c>
    </row>
    <row r="36" spans="1:20" x14ac:dyDescent="0.3">
      <c r="A36" s="2">
        <v>1006</v>
      </c>
      <c r="B36" s="2" t="s">
        <v>40</v>
      </c>
      <c r="C36" s="2" t="s">
        <v>41</v>
      </c>
      <c r="D36" s="2" t="s">
        <v>75</v>
      </c>
      <c r="E36" s="5">
        <v>26833.333333333332</v>
      </c>
      <c r="F36" s="2">
        <v>1</v>
      </c>
      <c r="G36" s="2">
        <v>29</v>
      </c>
      <c r="H36" s="2">
        <v>1</v>
      </c>
      <c r="I36" s="4">
        <v>25938.888888888891</v>
      </c>
      <c r="J36" s="4">
        <v>5187.7777777777774</v>
      </c>
      <c r="K36" s="4">
        <v>2593.8888888888887</v>
      </c>
      <c r="L36" s="4">
        <v>2075.1111111111113</v>
      </c>
      <c r="M36" s="4">
        <v>111.80555555555556</v>
      </c>
      <c r="N36" s="4">
        <v>35907.472222222219</v>
      </c>
      <c r="O36" s="4">
        <v>3112.666666666667</v>
      </c>
      <c r="P36" s="4">
        <v>269.30604166666666</v>
      </c>
      <c r="Q36" s="4">
        <v>782.83888888888896</v>
      </c>
      <c r="R36" s="4">
        <v>31742.660624999997</v>
      </c>
      <c r="S36" s="7">
        <v>45627</v>
      </c>
      <c r="T36" s="14">
        <f t="shared" si="0"/>
        <v>30103.700486111113</v>
      </c>
    </row>
    <row r="37" spans="1:20" x14ac:dyDescent="0.3">
      <c r="A37" s="2">
        <v>1007</v>
      </c>
      <c r="B37" s="2" t="s">
        <v>42</v>
      </c>
      <c r="C37" s="2" t="s">
        <v>43</v>
      </c>
      <c r="D37" s="2" t="s">
        <v>75</v>
      </c>
      <c r="E37" s="5">
        <v>43750</v>
      </c>
      <c r="F37" s="2">
        <v>2</v>
      </c>
      <c r="G37" s="2">
        <v>28</v>
      </c>
      <c r="H37" s="2">
        <v>4</v>
      </c>
      <c r="I37" s="4">
        <v>40833.333333333328</v>
      </c>
      <c r="J37" s="4">
        <v>8166.666666666667</v>
      </c>
      <c r="K37" s="4">
        <v>4083.3333333333335</v>
      </c>
      <c r="L37" s="4">
        <v>3266.666666666667</v>
      </c>
      <c r="M37" s="4">
        <v>729.16666666666663</v>
      </c>
      <c r="N37" s="4">
        <v>57079.166666666657</v>
      </c>
      <c r="O37" s="4">
        <v>4899.9999999999991</v>
      </c>
      <c r="P37" s="4">
        <v>428.09374999999989</v>
      </c>
      <c r="Q37" s="4">
        <v>4464.4444444444443</v>
      </c>
      <c r="R37" s="4">
        <v>47286.628472222212</v>
      </c>
      <c r="S37" s="7">
        <v>45627</v>
      </c>
      <c r="T37" s="14">
        <f t="shared" si="0"/>
        <v>50625.871527777774</v>
      </c>
    </row>
    <row r="38" spans="1:20" x14ac:dyDescent="0.3">
      <c r="A38" s="2">
        <v>1008</v>
      </c>
      <c r="B38" s="2" t="s">
        <v>44</v>
      </c>
      <c r="C38" s="2" t="s">
        <v>45</v>
      </c>
      <c r="D38" s="2" t="s">
        <v>75</v>
      </c>
      <c r="E38" s="5">
        <v>49000</v>
      </c>
      <c r="F38" s="2">
        <v>1</v>
      </c>
      <c r="G38" s="2">
        <v>29</v>
      </c>
      <c r="H38" s="2">
        <v>6</v>
      </c>
      <c r="I38" s="4">
        <v>47366.666666666664</v>
      </c>
      <c r="J38" s="4">
        <v>9473.3333333333339</v>
      </c>
      <c r="K38" s="4">
        <v>4736.666666666667</v>
      </c>
      <c r="L38" s="4">
        <v>3789.333333333333</v>
      </c>
      <c r="M38" s="4">
        <v>1225</v>
      </c>
      <c r="N38" s="4">
        <v>66591</v>
      </c>
      <c r="O38" s="4">
        <v>5683.9999999999991</v>
      </c>
      <c r="P38" s="4">
        <v>499.4325</v>
      </c>
      <c r="Q38" s="4">
        <v>6024.5888888888885</v>
      </c>
      <c r="R38" s="4">
        <v>54382.978611111117</v>
      </c>
      <c r="S38" s="7">
        <v>45627</v>
      </c>
      <c r="T38" s="14">
        <f t="shared" si="0"/>
        <v>59574.688055555554</v>
      </c>
    </row>
    <row r="39" spans="1:20" x14ac:dyDescent="0.3">
      <c r="A39" s="2">
        <v>1009</v>
      </c>
      <c r="B39" s="2" t="s">
        <v>46</v>
      </c>
      <c r="C39" s="2" t="s">
        <v>33</v>
      </c>
      <c r="D39" s="2" t="s">
        <v>75</v>
      </c>
      <c r="E39" s="5">
        <v>58333.333333333336</v>
      </c>
      <c r="F39" s="2">
        <v>1</v>
      </c>
      <c r="G39" s="2">
        <v>29</v>
      </c>
      <c r="H39" s="2">
        <v>5</v>
      </c>
      <c r="I39" s="4">
        <v>56388.888888888891</v>
      </c>
      <c r="J39" s="4">
        <v>11277.777777777777</v>
      </c>
      <c r="K39" s="4">
        <v>5638.8888888888887</v>
      </c>
      <c r="L39" s="4">
        <v>4511.1111111111113</v>
      </c>
      <c r="M39" s="4">
        <v>1215.2777777777778</v>
      </c>
      <c r="N39" s="4">
        <v>79031.944444444453</v>
      </c>
      <c r="O39" s="4">
        <v>6766.666666666667</v>
      </c>
      <c r="P39" s="4">
        <v>592.73958333333337</v>
      </c>
      <c r="Q39" s="4">
        <v>8514.7222222222226</v>
      </c>
      <c r="R39" s="4">
        <v>63157.815972222234</v>
      </c>
      <c r="S39" s="7">
        <v>45627</v>
      </c>
      <c r="T39" s="14">
        <f t="shared" si="0"/>
        <v>72263.017361111109</v>
      </c>
    </row>
    <row r="40" spans="1:20" x14ac:dyDescent="0.3">
      <c r="A40" s="2">
        <v>1010</v>
      </c>
      <c r="B40" s="2" t="s">
        <v>47</v>
      </c>
      <c r="C40" s="2" t="s">
        <v>48</v>
      </c>
      <c r="D40" s="2" t="s">
        <v>75</v>
      </c>
      <c r="E40" s="5">
        <v>29166.666666666668</v>
      </c>
      <c r="F40" s="2">
        <v>2</v>
      </c>
      <c r="G40" s="2">
        <v>28</v>
      </c>
      <c r="H40" s="2">
        <v>8</v>
      </c>
      <c r="I40" s="4">
        <v>27222.222222222223</v>
      </c>
      <c r="J40" s="4">
        <v>5444.4444444444443</v>
      </c>
      <c r="K40" s="4">
        <v>2722.2222222222222</v>
      </c>
      <c r="L40" s="4">
        <v>2177.7777777777778</v>
      </c>
      <c r="M40" s="4">
        <v>972.22222222222229</v>
      </c>
      <c r="N40" s="4">
        <v>38538.888888888891</v>
      </c>
      <c r="O40" s="4">
        <v>3266.6666666666665</v>
      </c>
      <c r="P40" s="4">
        <v>289.04166666666669</v>
      </c>
      <c r="Q40" s="4">
        <v>906.1111111111112</v>
      </c>
      <c r="R40" s="4">
        <v>34077.069444444445</v>
      </c>
      <c r="S40" s="7">
        <v>45627</v>
      </c>
      <c r="T40" s="14">
        <f t="shared" si="0"/>
        <v>31684.041666666668</v>
      </c>
    </row>
    <row r="41" spans="1:20" x14ac:dyDescent="0.3">
      <c r="A41" s="2">
        <v>1011</v>
      </c>
      <c r="B41" s="2" t="s">
        <v>49</v>
      </c>
      <c r="C41" s="2" t="s">
        <v>50</v>
      </c>
      <c r="D41" s="2" t="s">
        <v>75</v>
      </c>
      <c r="E41" s="5">
        <v>23333.333333333332</v>
      </c>
      <c r="F41" s="2">
        <v>2</v>
      </c>
      <c r="G41" s="2">
        <v>28</v>
      </c>
      <c r="H41" s="2">
        <v>8</v>
      </c>
      <c r="I41" s="4">
        <v>21777.777777777777</v>
      </c>
      <c r="J41" s="4">
        <v>4355.5555555555557</v>
      </c>
      <c r="K41" s="4">
        <v>2177.7777777777778</v>
      </c>
      <c r="L41" s="4">
        <v>1742.2222222222222</v>
      </c>
      <c r="M41" s="4">
        <v>777.77777777777771</v>
      </c>
      <c r="N41" s="4">
        <v>30831.111111111109</v>
      </c>
      <c r="O41" s="4">
        <v>2613.333333333333</v>
      </c>
      <c r="P41" s="4">
        <v>231.23333333333332</v>
      </c>
      <c r="Q41" s="4">
        <v>530.44444444444446</v>
      </c>
      <c r="R41" s="4">
        <v>27456.1</v>
      </c>
      <c r="S41" s="7">
        <v>45627</v>
      </c>
      <c r="T41" s="14">
        <f t="shared" si="0"/>
        <v>25152.788888888888</v>
      </c>
    </row>
    <row r="42" spans="1:20" x14ac:dyDescent="0.3">
      <c r="A42" s="2">
        <v>1012</v>
      </c>
      <c r="B42" s="2" t="s">
        <v>51</v>
      </c>
      <c r="C42" s="2" t="s">
        <v>48</v>
      </c>
      <c r="D42" s="2" t="s">
        <v>75</v>
      </c>
      <c r="E42" s="5">
        <v>41999.999999999993</v>
      </c>
      <c r="F42" s="2">
        <v>1</v>
      </c>
      <c r="G42" s="2">
        <v>29</v>
      </c>
      <c r="H42" s="2">
        <v>9</v>
      </c>
      <c r="I42" s="4">
        <v>40599.999999999993</v>
      </c>
      <c r="J42" s="4">
        <v>8120</v>
      </c>
      <c r="K42" s="4">
        <v>4060</v>
      </c>
      <c r="L42" s="4">
        <v>3247.9999999999995</v>
      </c>
      <c r="M42" s="4">
        <v>1574.9999999999998</v>
      </c>
      <c r="N42" s="4">
        <v>57602.999999999993</v>
      </c>
      <c r="O42" s="4">
        <v>4871.9999999999991</v>
      </c>
      <c r="P42" s="4">
        <v>432.02249999999992</v>
      </c>
      <c r="Q42" s="4">
        <v>4156.9888888888891</v>
      </c>
      <c r="R42" s="4">
        <v>48141.988611111105</v>
      </c>
      <c r="S42" s="7">
        <v>45627</v>
      </c>
      <c r="T42" s="14">
        <f t="shared" si="0"/>
        <v>50061.011388888881</v>
      </c>
    </row>
    <row r="43" spans="1:20" x14ac:dyDescent="0.3">
      <c r="A43" s="2">
        <v>1013</v>
      </c>
      <c r="B43" s="2" t="s">
        <v>52</v>
      </c>
      <c r="C43" s="2" t="s">
        <v>53</v>
      </c>
      <c r="D43" s="2" t="s">
        <v>75</v>
      </c>
      <c r="E43" s="5">
        <v>24500</v>
      </c>
      <c r="F43" s="2">
        <v>3</v>
      </c>
      <c r="G43" s="2">
        <v>27</v>
      </c>
      <c r="H43" s="2">
        <v>2</v>
      </c>
      <c r="I43" s="4">
        <v>22050</v>
      </c>
      <c r="J43" s="4">
        <v>4410</v>
      </c>
      <c r="K43" s="4">
        <v>2205</v>
      </c>
      <c r="L43" s="4">
        <v>1763.9999999999998</v>
      </c>
      <c r="M43" s="4">
        <v>204.16666666666666</v>
      </c>
      <c r="N43" s="4">
        <v>30633.166666666668</v>
      </c>
      <c r="O43" s="4">
        <v>2646</v>
      </c>
      <c r="P43" s="4">
        <v>229.74875</v>
      </c>
      <c r="Q43" s="4">
        <v>583.95000000000005</v>
      </c>
      <c r="R43" s="4">
        <v>27173.467916666668</v>
      </c>
      <c r="S43" s="7">
        <v>45627</v>
      </c>
      <c r="T43" s="14">
        <f t="shared" si="0"/>
        <v>25509.69875</v>
      </c>
    </row>
    <row r="44" spans="1:20" x14ac:dyDescent="0.3">
      <c r="A44" s="2">
        <v>1014</v>
      </c>
      <c r="B44" s="2" t="s">
        <v>54</v>
      </c>
      <c r="C44" s="2" t="s">
        <v>53</v>
      </c>
      <c r="D44" s="2" t="s">
        <v>75</v>
      </c>
      <c r="E44" s="5">
        <v>20416.666666666664</v>
      </c>
      <c r="F44" s="2">
        <v>3</v>
      </c>
      <c r="G44" s="2">
        <v>27</v>
      </c>
      <c r="H44" s="2">
        <v>4</v>
      </c>
      <c r="I44" s="4">
        <v>18374.999999999996</v>
      </c>
      <c r="J44" s="4">
        <v>3675</v>
      </c>
      <c r="K44" s="4">
        <v>1837.5</v>
      </c>
      <c r="L44" s="4">
        <v>1469.9999999999998</v>
      </c>
      <c r="M44" s="4">
        <v>340.27777777777771</v>
      </c>
      <c r="N44" s="4">
        <v>25697.777777777774</v>
      </c>
      <c r="O44" s="4">
        <v>2204.9999999999995</v>
      </c>
      <c r="P44" s="4">
        <v>192.73333333333329</v>
      </c>
      <c r="Q44" s="4">
        <v>330.375</v>
      </c>
      <c r="R44" s="4">
        <v>22969.66944444444</v>
      </c>
      <c r="S44" s="7">
        <v>45627</v>
      </c>
      <c r="T44" s="14">
        <f t="shared" si="0"/>
        <v>21103.10833333333</v>
      </c>
    </row>
  </sheetData>
  <mergeCells count="1">
    <mergeCell ref="A1:S1"/>
  </mergeCells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 e m p _ i d < / s t r i n g > < / k e y > < v a l u e > < i n t > 1 0 0 < / i n t > < / v a l u e > < / i t e m > < i t e m > < k e y > < s t r i n g > e m p _ n a m e < / s t r i n g > < / k e y > < v a l u e > < i n t > 1 2 9 < / i n t > < / v a l u e > < / i t e m > < i t e m > < k e y > < s t r i n g > A g e < / s t r i n g > < / k e y > < v a l u e > < i n t > 7 2 < / i n t > < / v a l u e > < / i t e m > < i t e m > < k e y > < s t r i n g > g e n d e r < / s t r i n g > < / k e y > < v a l u e > < i n t > 9 7 < / i n t > < / v a l u e > < / i t e m > < i t e m > < k e y > < s t r i n g > C a s t e < / s t r i n g > < / k e y > < v a l u e > < i n t > 8 5 < / i n t > < / v a l u e > < / i t e m > < i t e m > < k e y > < s t r i n g > d o b < / s t r i n g > < / k e y > < v a l u e > < i n t > 7 3 < / i n t > < / v a l u e > < / i t e m > < i t e m > < k e y > < s t r i n g > d o j < / s t r i n g > < / k e y > < v a l u e > < i n t > 6 8 < / i n t > < / v a l u e > < / i t e m > < i t e m > < k e y > < s t r i n g > d e p a r t m e n t < / s t r i n g > < / k e y > < v a l u e > < i n t > 1 3 4 < / i n t > < / v a l u e > < / i t e m > < i t e m > < k e y > < s t r i n g > d e s i g n a t i o n < / s t r i n g > < / k e y > < v a l u e > < i n t > 1 3 3 < / i n t > < / v a l u e > < / i t e m > < i t e m > < k e y > < s t r i n g > S t a r t i n g   D a t e < / s t r i n g > < / k e y > < v a l u e > < i n t > 1 4 4 < / i n t > < / v a l u e > < / i t e m > < i t e m > < k e y > < s t r i n g > E x p e r i e n c e < / s t r i n g > < / k e y > < v a l u e > < i n t > 1 2 6 < / i n t > < / v a l u e > < / i t e m > < / C o l u m n W i d t h s > < C o l u m n D i s p l a y I n d e x > < i t e m > < k e y > < s t r i n g > e m p _ i d < / s t r i n g > < / k e y > < v a l u e > < i n t > 0 < / i n t > < / v a l u e > < / i t e m > < i t e m > < k e y > < s t r i n g > e m p _ n a m e < / s t r i n g > < / k e y > < v a l u e > < i n t > 1 < / i n t > < / v a l u e > < / i t e m > < i t e m > < k e y > < s t r i n g > A g e 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 C a s t e < / s t r i n g > < / k e y > < v a l u e > < i n t > 4 < / i n t > < / v a l u e > < / i t e m > < i t e m > < k e y > < s t r i n g > d o b < / s t r i n g > < / k e y > < v a l u e > < i n t > 5 < / i n t > < / v a l u e > < / i t e m > < i t e m > < k e y > < s t r i n g > d o j < / s t r i n g > < / k e y > < v a l u e > < i n t > 6 < / i n t > < / v a l u e > < / i t e m > < i t e m > < k e y > < s t r i n g > d e p a r t m e n t < / s t r i n g > < / k e y > < v a l u e > < i n t > 7 < / i n t > < / v a l u e > < / i t e m > < i t e m > < k e y > < s t r i n g > d e s i g n a t i o n < / s t r i n g > < / k e y > < v a l u e > < i n t > 8 < / i n t > < / v a l u e > < / i t e m > < i t e m > < k e y > < s t r i n g > S t a r t i n g   D a t e < / s t r i n g > < / k e y > < v a l u e > < i n t > 9 < / i n t > < / v a l u e > < / i t e m > < i t e m > < k e y > < s t r i n g > E x p e r i e n c e 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DD7F10F-212D-4641-924B-D90BFED3D8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Employee Salary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Embrose tech</dc:creator>
  <cp:lastModifiedBy>pista.mista@outlook.com</cp:lastModifiedBy>
  <cp:lastPrinted>2025-02-13T08:16:24Z</cp:lastPrinted>
  <dcterms:created xsi:type="dcterms:W3CDTF">2025-02-08T05:04:34Z</dcterms:created>
  <dcterms:modified xsi:type="dcterms:W3CDTF">2025-09-03T16:35:09Z</dcterms:modified>
</cp:coreProperties>
</file>