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olmes\OneDrive - University of Plymouth\Embryophenomics\Field_EP\BoM\"/>
    </mc:Choice>
  </mc:AlternateContent>
  <xr:revisionPtr revIDLastSave="0" documentId="13_ncr:1_{446422F3-DE6B-4029-8344-B41BE1C4DAA2}" xr6:coauthVersionLast="46" xr6:coauthVersionMax="46" xr10:uidLastSave="{00000000-0000-0000-0000-000000000000}"/>
  <bookViews>
    <workbookView xWindow="-108" yWindow="-108" windowWidth="23256" windowHeight="12576" xr2:uid="{CA9268D8-578B-4D23-9DF6-6E990EA889B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37" i="1"/>
  <c r="G12" i="1"/>
  <c r="G27" i="1"/>
  <c r="G26" i="1"/>
  <c r="G36" i="1"/>
  <c r="G35" i="1"/>
  <c r="G39" i="1"/>
  <c r="G34" i="1"/>
  <c r="G33" i="1"/>
  <c r="G15" i="1"/>
  <c r="G3" i="1"/>
  <c r="G9" i="1"/>
  <c r="G11" i="1"/>
  <c r="G14" i="1" l="1"/>
  <c r="G45" i="1"/>
  <c r="G44" i="1"/>
  <c r="G43" i="1"/>
  <c r="G41" i="1"/>
  <c r="G42" i="1"/>
  <c r="G40" i="1"/>
  <c r="G6" i="1"/>
  <c r="G31" i="1"/>
  <c r="G29" i="1"/>
  <c r="G30" i="1"/>
  <c r="G4" i="1"/>
  <c r="G2" i="1"/>
  <c r="G5" i="1"/>
  <c r="G7" i="1"/>
  <c r="G8" i="1"/>
  <c r="G10" i="1"/>
  <c r="G13" i="1"/>
  <c r="G16" i="1"/>
  <c r="G17" i="1"/>
  <c r="G18" i="1"/>
  <c r="G19" i="1"/>
  <c r="G20" i="1"/>
  <c r="G21" i="1"/>
  <c r="G22" i="1"/>
  <c r="G23" i="1"/>
  <c r="G24" i="1"/>
  <c r="G25" i="1"/>
  <c r="G28" i="1"/>
  <c r="G32" i="1"/>
  <c r="G47" i="1" l="1"/>
</calcChain>
</file>

<file path=xl/sharedStrings.xml><?xml version="1.0" encoding="utf-8"?>
<sst xmlns="http://schemas.openxmlformats.org/spreadsheetml/2006/main" count="186" uniqueCount="108">
  <si>
    <t>Item</t>
  </si>
  <si>
    <t>URL</t>
  </si>
  <si>
    <t>Count</t>
  </si>
  <si>
    <t>Unit cost</t>
  </si>
  <si>
    <t>Subtotal</t>
  </si>
  <si>
    <t>Note</t>
  </si>
  <si>
    <t>Temperature sensor</t>
  </si>
  <si>
    <t>https://bluerobotics.com/store/sensors-sonars-cameras/sensors/celsius-sensor-r1/</t>
  </si>
  <si>
    <t>Pressure sensor (high resolution 10 metre max depth)</t>
  </si>
  <si>
    <t>https://bluerobotics.com/store/sensors-sonars-cameras/sensors/bar02-sensor-r1-rp/</t>
  </si>
  <si>
    <t>Tentacle T3</t>
  </si>
  <si>
    <t>https://shop.pimoroni.com/products/microscope-lens-0-12-1-8x</t>
  </si>
  <si>
    <t>Raspberry Pi Zero W</t>
  </si>
  <si>
    <t>https://thepihut.com/products/raspberry-pi-zero-w?variant=31901049749566&amp;currency=GBP&amp;utm_medium=product_sync&amp;utm_source=google&amp;utm_content=sag_organic&amp;utm_campaign=sag_organic&amp;gclid=Cj0KCQiA-aGCBhCwARIsAHDl5x8VFhk9wrb_WvMRHm7--4Mi7l-9olhama6_1eHAePGOPsIneRsY0lEaAkrsEALw_wcB</t>
  </si>
  <si>
    <t>Raspberry Pi HQ Camera</t>
  </si>
  <si>
    <t>https://thepihut.com/collections/raspberry-pi-camera/products/raspberry-pi-high-quality-camera-module</t>
  </si>
  <si>
    <t>Waterproof cable</t>
  </si>
  <si>
    <t>https://thepihut.com/products/waterproof-polarized-4-wire-cable-set?variant=27740485329&amp;currency=GBP&amp;utm_medium=product_sync&amp;utm_source=google&amp;utm_content=sag_organic&amp;utm_campaign=sag_organic&amp;gclid=Cj0KCQiAvbiBBhD-ARIsAGM48bwXzyE8TQ94vPtJPEc5W2s80cKULUB5uLmJ8GqZNKDcJ7fVZR2v97MaAnGxEALw_wcB</t>
  </si>
  <si>
    <t>Battery 12000 mAh</t>
  </si>
  <si>
    <t>https://uk.pi-supply.com/products/pijuice-12000mah-battery?_pos=1&amp;_sid=39c6b1511&amp;_ss=r</t>
  </si>
  <si>
    <t>https://uk.rs-online.com/web/p/gsm-gprs-antennas/1248692/</t>
  </si>
  <si>
    <t>Sim card</t>
  </si>
  <si>
    <t>https://www.1pmobile.com/</t>
  </si>
  <si>
    <t>Data allowance</t>
  </si>
  <si>
    <t>1 Gb per card? Need to check data reqs..</t>
  </si>
  <si>
    <t>Housing 3" x 298 mm</t>
  </si>
  <si>
    <t>https://bluerobotics.com/store/watertight-enclosures/3-series/wte3-p-tube-12-r1/</t>
  </si>
  <si>
    <t>Housing 3" x 222 mm</t>
  </si>
  <si>
    <t>https://bluerobotics.com/store/watertight-enclosures/3-series/wte3-p-tube-8p75-r1/</t>
  </si>
  <si>
    <t>Flange 3"</t>
  </si>
  <si>
    <t>https://bluerobotics.com/store/watertight-enclosures/3-series/o-ring-flange-3-series/</t>
  </si>
  <si>
    <t>Acrylic faceplate</t>
  </si>
  <si>
    <t>https://bluerobotics.com/store/watertight-enclosures/3-series/wte3-p-end-cap-r1/</t>
  </si>
  <si>
    <t>Rear plate 7-hole</t>
  </si>
  <si>
    <t>https://bluerobotics.com/store/watertight-enclosures/3-series/wte3-m-end-cap-7-hole-r1/</t>
  </si>
  <si>
    <t>Rear plate 4-hole</t>
  </si>
  <si>
    <t>https://bluerobotics.com/store/watertight-enclosures/3-series/wte3-m-end-cap-4-hole-r1/</t>
  </si>
  <si>
    <t>Vent and plug</t>
  </si>
  <si>
    <t>https://bluerobotics.com/store/cables-connectors/penetrators/vent-asm-r1/</t>
  </si>
  <si>
    <t>https://bluerobotics.com/store/cables-connectors/penetrators/penetrator-10-25-a/</t>
  </si>
  <si>
    <t>Spare o-ring kit</t>
  </si>
  <si>
    <t>https://bluerobotics.com/store/watertight-enclosures/3-series/wte3-o-ring-set-r1/</t>
  </si>
  <si>
    <t>Potting compound</t>
  </si>
  <si>
    <t>https://uk.rs-online.com/web/p/potting-compounds/1991430/?cm_mmc=UK-PLA-DS3A-_-google-_-CSS_UK_EN_Adhesives_%26_Sealants_%26_Tapes_Whoop-_-Potting+Compounds_Whoop+(2)-_-1991430&amp;matchtype=&amp;pla-361646333034&amp;gclid=Cj0KCQiA-aGCBhCwARIsAHDl5x_ZlQvM5ZzL2Q7NVCp0c83qOvFK9o2Kul7I_UrpGSP3q1dLpcyBrxwaAjktEALw_wcB&amp;gclsrc=aw.ds</t>
  </si>
  <si>
    <t>Jubilee clips stainless</t>
  </si>
  <si>
    <t>3D printing consumables</t>
  </si>
  <si>
    <t>Filament etc - incl potentially using MarkForge carbon fibre printing</t>
  </si>
  <si>
    <t>Biofouling wipers</t>
  </si>
  <si>
    <t>A conservative estimate</t>
  </si>
  <si>
    <t>pH sensors? - would be good to validate these alongside WRT's</t>
  </si>
  <si>
    <t>http://www.warburtech.co.uk/products/sensors/ph/atlas.scientific.kit-101p.ph.kit/</t>
  </si>
  <si>
    <t>O2 sensors - would be good to validate these alongside WRT's</t>
  </si>
  <si>
    <t>http://www.warburtech.co.uk/products/sensors/dissolved.oxygen/atlas.scientific.kit-103d.dissolved.oxygen.kit/</t>
  </si>
  <si>
    <t>Total</t>
  </si>
  <si>
    <t>Conductivity K1.0 kit</t>
  </si>
  <si>
    <t>http://www.warburtech.co.uk/products/sensors/conductivity/atlas.scientific.ec-kit-1.0.conductivity.k.1.0.kit/</t>
  </si>
  <si>
    <t>http://www.warburtech.co.uk/products/sensors/accessories/atlas.scientific.ten-t3.whitebox.labs.tentacle.t3.for.raspberry.pi/</t>
  </si>
  <si>
    <t>https://thepihut.com/products/witty-pi-3-mini-rtc-power-management-for-raspberry-pi-zero</t>
  </si>
  <si>
    <t>Power shield (Witty Mini3)</t>
  </si>
  <si>
    <t>https://thepihut.com/products/slim-sticker-type-gsm-cellular-quad-band-antenna-3dbi-200mm</t>
  </si>
  <si>
    <t>Battery 5000 mAh</t>
  </si>
  <si>
    <t>https://uk.pi-supply.com/products/pijuice-5000mah-battery?_pos=4&amp;_sid=39c6b1511&amp;_ss=r</t>
  </si>
  <si>
    <t>Antenna</t>
  </si>
  <si>
    <t>Antenna - mini</t>
  </si>
  <si>
    <t>Microscope lens</t>
  </si>
  <si>
    <t>DC-DC converter (LiPo Shim)</t>
  </si>
  <si>
    <t>https://thepihut.com/products/lipo-shim</t>
  </si>
  <si>
    <t>https://www.robotshop.com/uk/prototyping-hat-raspberry-pi-zero.html?gclid=Cj0KCQjwna2FBhDPARIsACAEc_WJsiJlpsn_H6DCYwW6iPMJTkCcGL_7spBL0tMT-5DrujMZ7xAsfYkaAvRtEALw_wcB</t>
  </si>
  <si>
    <t>GPIO Breakout for Pi Zero</t>
  </si>
  <si>
    <t>https://uk.rs-online.com/web/p/micro-sd-cards/1747339/</t>
  </si>
  <si>
    <t>Micro SD card</t>
  </si>
  <si>
    <t>M3 bolts</t>
  </si>
  <si>
    <t>https://www.accu.co.uk/en/low-head-cap-screws/8869-SSCL-M3-10-A4</t>
  </si>
  <si>
    <t>https://www.accu.co.uk/en/worm-drive-hose-clamps/69961-HHC-90-12-20-A2</t>
  </si>
  <si>
    <t>https://thepihut.com/products/adafruit-feather-32u4-fona</t>
  </si>
  <si>
    <t>M2.5 bolts</t>
  </si>
  <si>
    <t>https://www.accu.co.uk/en/cap-head-screws/3964-SSCF-M2-5-10-A4</t>
  </si>
  <si>
    <t>Wire &amp; Solder</t>
  </si>
  <si>
    <t>Miscellany</t>
  </si>
  <si>
    <t>M5 bolts</t>
  </si>
  <si>
    <t>https://www.accu.co.uk/en/socket-button-screws/8328-SSB-M5-20-A4</t>
  </si>
  <si>
    <t>Aluminium extrusion</t>
  </si>
  <si>
    <t>https://reprapworld.co.uk/products/mechanical/frames_and_bars/frames/aluminum_extrusion_20x20mm/</t>
  </si>
  <si>
    <t>Power switch penetrator</t>
  </si>
  <si>
    <t>https://bluerobotics.com/store/cables-connectors/penetrators/penetrator-blank-10-25-a-r2/</t>
  </si>
  <si>
    <t>https://bluerobotics.com/store/comm-control-power/switch/switch-10-5a-r1/</t>
  </si>
  <si>
    <t>GSM Module (Adafruit Fona 32u4)</t>
  </si>
  <si>
    <t>JST connector</t>
  </si>
  <si>
    <t>https://thepihut.com/products/jst-ph-2-pin-cable-female-connector-100mm</t>
  </si>
  <si>
    <t>LumiDrive</t>
  </si>
  <si>
    <t>Lumini 2"</t>
  </si>
  <si>
    <t>https://coolcomponents.co.uk/products/lumidrive-led-driver</t>
  </si>
  <si>
    <t>https://coolcomponents.co.uk/products/lumini-led-ring-2-inch-40-x-apa102-2020</t>
  </si>
  <si>
    <t>M10 Penetrator blank</t>
  </si>
  <si>
    <t>M10 Penetrator</t>
  </si>
  <si>
    <t>Category</t>
  </si>
  <si>
    <t>Control</t>
  </si>
  <si>
    <t>Comms</t>
  </si>
  <si>
    <t>Power</t>
  </si>
  <si>
    <t>Housing</t>
  </si>
  <si>
    <t>Frame</t>
  </si>
  <si>
    <t>Light</t>
  </si>
  <si>
    <t>Misc</t>
  </si>
  <si>
    <t>I/O</t>
  </si>
  <si>
    <t>Controller</t>
  </si>
  <si>
    <t>Module</t>
  </si>
  <si>
    <t>Camera</t>
  </si>
  <si>
    <t>Camera &amp;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</si>
</sst>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uerobotics.com/store/watertight-enclosures/3-series/wte3-p-tube-12-r1/" TargetMode="External"/><Relationship Id="rId13" Type="http://schemas.openxmlformats.org/officeDocument/2006/relationships/hyperlink" Target="https://thepihut.com/products/raspberry-pi-zero-w?variant=31901049749566&amp;currency=GBP&amp;utm_medium=product_sync&amp;utm_source=google&amp;utm_content=sag_organic&amp;utm_campaign=sag_organic&amp;gclid=Cj0KCQiA-aGCBhCwARIsAHDl5x8VFhk9wrb_WvMRHm7--4Mi7l-9olhama6_1eHAePGOPsIneRsY0lEaAkrsEALw_wcB" TargetMode="External"/><Relationship Id="rId18" Type="http://schemas.openxmlformats.org/officeDocument/2006/relationships/hyperlink" Target="https://www.1pmobile.com/" TargetMode="External"/><Relationship Id="rId3" Type="http://schemas.openxmlformats.org/officeDocument/2006/relationships/hyperlink" Target="https://bluerobotics.com/store/watertight-enclosures/3-series/wte3-m-end-cap-4-hole-r1/" TargetMode="External"/><Relationship Id="rId21" Type="http://schemas.openxmlformats.org/officeDocument/2006/relationships/hyperlink" Target="http://www.warburtech.co.uk/products/sensors/ph/atlas.scientific.kit-101p.ph.kit/" TargetMode="External"/><Relationship Id="rId7" Type="http://schemas.openxmlformats.org/officeDocument/2006/relationships/hyperlink" Target="https://bluerobotics.com/store/watertight-enclosures/3-series/wte3-p-end-cap-r1/" TargetMode="External"/><Relationship Id="rId12" Type="http://schemas.openxmlformats.org/officeDocument/2006/relationships/hyperlink" Target="https://uk.rs-online.com/web/p/potting-compounds/1991430/?cm_mmc=UK-PLA-DS3A-_-google-_-CSS_UK_EN_Adhesives_%26_Sealants_%26_Tapes_Whoop-_-Potting+Compounds_Whoop+(2)-_-1991430&amp;matchtype=&amp;pla-361646333034&amp;gclid=Cj0KCQiA-aGCBhCwARIsAHDl5x_ZlQvM5ZzL2Q7NVCp0c83qOvFK9o2Kul7I_UrpGSP3q1dLpcyBrxwaAjktEALw_wcB&amp;gclsrc=aw.ds" TargetMode="External"/><Relationship Id="rId17" Type="http://schemas.openxmlformats.org/officeDocument/2006/relationships/hyperlink" Target="https://uk.pi-supply.com/products/pijuice-12000mah-battery?_pos=1&amp;_sid=39c6b1511&amp;_ss=r" TargetMode="External"/><Relationship Id="rId2" Type="http://schemas.openxmlformats.org/officeDocument/2006/relationships/hyperlink" Target="https://bluerobotics.com/store/watertight-enclosures/3-series/o-ring-flange-3-series/" TargetMode="External"/><Relationship Id="rId16" Type="http://schemas.openxmlformats.org/officeDocument/2006/relationships/hyperlink" Target="https://shop.pimoroni.com/products/microscope-lens-0-12-1-8x" TargetMode="External"/><Relationship Id="rId20" Type="http://schemas.openxmlformats.org/officeDocument/2006/relationships/hyperlink" Target="http://www.warburtech.co.uk/products/sensors/dissolved.oxygen/atlas.scientific.kit-103d.dissolved.oxygen.kit/" TargetMode="External"/><Relationship Id="rId1" Type="http://schemas.openxmlformats.org/officeDocument/2006/relationships/hyperlink" Target="https://bluerobotics.com/store/watertight-enclosures/3-series/wte3-m-end-cap-7-hole-r1/" TargetMode="External"/><Relationship Id="rId6" Type="http://schemas.openxmlformats.org/officeDocument/2006/relationships/hyperlink" Target="https://bluerobotics.com/store/watertight-enclosures/3-series/wte3-o-ring-set-r1/" TargetMode="External"/><Relationship Id="rId11" Type="http://schemas.openxmlformats.org/officeDocument/2006/relationships/hyperlink" Target="https://bluerobotics.com/store/sensors-sonars-cameras/sensors/celsius-sensor-r1/" TargetMode="External"/><Relationship Id="rId24" Type="http://schemas.openxmlformats.org/officeDocument/2006/relationships/hyperlink" Target="https://www.accu.co.uk/en/worm-drive-hose-clamps/69961-HHC-90-12-20-A2" TargetMode="External"/><Relationship Id="rId5" Type="http://schemas.openxmlformats.org/officeDocument/2006/relationships/hyperlink" Target="https://bluerobotics.com/store/cables-connectors/penetrators/penetrator-10-25-a/" TargetMode="External"/><Relationship Id="rId15" Type="http://schemas.openxmlformats.org/officeDocument/2006/relationships/hyperlink" Target="https://uk.rs-online.com/web/p/gsm-gprs-antennas/1248692/" TargetMode="External"/><Relationship Id="rId23" Type="http://schemas.openxmlformats.org/officeDocument/2006/relationships/hyperlink" Target="https://www.accu.co.uk/en/low-head-cap-screws/8869-SSCL-M3-10-A4" TargetMode="External"/><Relationship Id="rId10" Type="http://schemas.openxmlformats.org/officeDocument/2006/relationships/hyperlink" Target="https://bluerobotics.com/store/sensors-sonars-cameras/sensors/bar02-sensor-r1-rp/" TargetMode="External"/><Relationship Id="rId19" Type="http://schemas.openxmlformats.org/officeDocument/2006/relationships/hyperlink" Target="https://www.1pmobile.com/" TargetMode="External"/><Relationship Id="rId4" Type="http://schemas.openxmlformats.org/officeDocument/2006/relationships/hyperlink" Target="https://bluerobotics.com/store/cables-connectors/penetrators/vent-asm-r1/" TargetMode="External"/><Relationship Id="rId9" Type="http://schemas.openxmlformats.org/officeDocument/2006/relationships/hyperlink" Target="https://bluerobotics.com/store/watertight-enclosures/3-series/wte3-p-tube-8p75-r1/" TargetMode="External"/><Relationship Id="rId14" Type="http://schemas.openxmlformats.org/officeDocument/2006/relationships/hyperlink" Target="https://thepihut.com/collections/raspberry-pi-camera/products/raspberry-pi-high-quality-camera-module" TargetMode="External"/><Relationship Id="rId22" Type="http://schemas.openxmlformats.org/officeDocument/2006/relationships/hyperlink" Target="https://uk.pi-supply.com/products/pijuice-5000mah-battery?_pos=4&amp;_sid=39c6b1511&amp;_ss=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BC10-743E-4298-BD46-3F68C0607DCD}">
  <dimension ref="A1:H47"/>
  <sheetViews>
    <sheetView tabSelected="1" topLeftCell="A13" workbookViewId="0">
      <selection activeCell="A25" sqref="A25"/>
    </sheetView>
  </sheetViews>
  <sheetFormatPr defaultRowHeight="14.4" x14ac:dyDescent="0.3"/>
  <cols>
    <col min="1" max="1" width="13.5546875" bestFit="1" customWidth="1"/>
    <col min="3" max="3" width="48.33203125" bestFit="1" customWidth="1"/>
    <col min="4" max="4" width="97.44140625" customWidth="1"/>
    <col min="6" max="6" width="8.88671875" style="1"/>
    <col min="7" max="7" width="14.33203125" style="1" customWidth="1"/>
  </cols>
  <sheetData>
    <row r="1" spans="1:8" x14ac:dyDescent="0.3">
      <c r="A1" t="s">
        <v>105</v>
      </c>
      <c r="B1" t="s">
        <v>95</v>
      </c>
      <c r="C1" t="s">
        <v>0</v>
      </c>
      <c r="D1" t="s">
        <v>1</v>
      </c>
      <c r="E1" t="s">
        <v>2</v>
      </c>
      <c r="F1" s="1" t="s">
        <v>3</v>
      </c>
      <c r="G1" s="1" t="s">
        <v>4</v>
      </c>
      <c r="H1" t="s">
        <v>5</v>
      </c>
    </row>
    <row r="2" spans="1:8" x14ac:dyDescent="0.3">
      <c r="A2" t="s">
        <v>106</v>
      </c>
      <c r="B2" t="s">
        <v>104</v>
      </c>
      <c r="C2" t="s">
        <v>12</v>
      </c>
      <c r="D2" s="2" t="s">
        <v>13</v>
      </c>
      <c r="E2">
        <v>1</v>
      </c>
      <c r="F2" s="1">
        <v>9.3000000000000007</v>
      </c>
      <c r="G2" s="1">
        <f>F2*E2</f>
        <v>9.3000000000000007</v>
      </c>
    </row>
    <row r="3" spans="1:8" x14ac:dyDescent="0.3">
      <c r="A3" t="s">
        <v>106</v>
      </c>
      <c r="B3" t="s">
        <v>103</v>
      </c>
      <c r="C3" t="s">
        <v>68</v>
      </c>
      <c r="D3" s="2" t="s">
        <v>67</v>
      </c>
      <c r="E3">
        <v>1</v>
      </c>
      <c r="F3" s="1">
        <v>4.6900000000000004</v>
      </c>
      <c r="G3" s="1">
        <f>F3*E3</f>
        <v>4.6900000000000004</v>
      </c>
    </row>
    <row r="4" spans="1:8" x14ac:dyDescent="0.3">
      <c r="A4" t="s">
        <v>106</v>
      </c>
      <c r="B4" t="s">
        <v>103</v>
      </c>
      <c r="C4" t="s">
        <v>64</v>
      </c>
      <c r="D4" s="2" t="s">
        <v>11</v>
      </c>
      <c r="E4">
        <v>1</v>
      </c>
      <c r="F4" s="1">
        <v>22.5</v>
      </c>
      <c r="G4" s="1">
        <f t="shared" ref="G4:G45" si="0">F4*E4</f>
        <v>22.5</v>
      </c>
    </row>
    <row r="5" spans="1:8" x14ac:dyDescent="0.3">
      <c r="A5" t="s">
        <v>106</v>
      </c>
      <c r="B5" t="s">
        <v>103</v>
      </c>
      <c r="C5" t="s">
        <v>14</v>
      </c>
      <c r="D5" s="2" t="s">
        <v>15</v>
      </c>
      <c r="E5">
        <v>1</v>
      </c>
      <c r="F5" s="1">
        <v>49.5</v>
      </c>
      <c r="G5" s="1">
        <f t="shared" si="0"/>
        <v>49.5</v>
      </c>
    </row>
    <row r="6" spans="1:8" x14ac:dyDescent="0.3">
      <c r="A6" t="s">
        <v>106</v>
      </c>
      <c r="B6" t="s">
        <v>97</v>
      </c>
      <c r="C6" t="s">
        <v>16</v>
      </c>
      <c r="D6" s="2" t="s">
        <v>17</v>
      </c>
      <c r="E6">
        <v>1</v>
      </c>
      <c r="F6" s="1">
        <v>2.5</v>
      </c>
      <c r="G6" s="1">
        <f t="shared" si="0"/>
        <v>2.5</v>
      </c>
    </row>
    <row r="7" spans="1:8" x14ac:dyDescent="0.3">
      <c r="A7" t="s">
        <v>106</v>
      </c>
      <c r="B7" t="s">
        <v>97</v>
      </c>
      <c r="C7" t="s">
        <v>86</v>
      </c>
      <c r="D7" s="2" t="s">
        <v>74</v>
      </c>
      <c r="E7">
        <v>1</v>
      </c>
      <c r="F7" s="1">
        <v>40</v>
      </c>
      <c r="G7" s="1">
        <f t="shared" si="0"/>
        <v>40</v>
      </c>
    </row>
    <row r="8" spans="1:8" x14ac:dyDescent="0.3">
      <c r="A8" t="s">
        <v>106</v>
      </c>
      <c r="B8" t="s">
        <v>98</v>
      </c>
      <c r="C8" t="s">
        <v>58</v>
      </c>
      <c r="D8" s="2" t="s">
        <v>57</v>
      </c>
      <c r="E8">
        <v>1</v>
      </c>
      <c r="F8" s="1">
        <v>17</v>
      </c>
      <c r="G8" s="1">
        <f t="shared" si="0"/>
        <v>17</v>
      </c>
    </row>
    <row r="9" spans="1:8" x14ac:dyDescent="0.3">
      <c r="A9" t="s">
        <v>106</v>
      </c>
      <c r="B9" t="s">
        <v>98</v>
      </c>
      <c r="C9" t="s">
        <v>65</v>
      </c>
      <c r="D9" s="2" t="s">
        <v>66</v>
      </c>
      <c r="E9">
        <v>1</v>
      </c>
      <c r="F9" s="1">
        <v>11.4</v>
      </c>
      <c r="G9" s="1">
        <f t="shared" si="0"/>
        <v>11.4</v>
      </c>
    </row>
    <row r="10" spans="1:8" x14ac:dyDescent="0.3">
      <c r="A10" t="s">
        <v>106</v>
      </c>
      <c r="B10" t="s">
        <v>98</v>
      </c>
      <c r="C10" t="s">
        <v>18</v>
      </c>
      <c r="D10" s="2" t="s">
        <v>19</v>
      </c>
      <c r="E10">
        <v>1</v>
      </c>
      <c r="F10" s="1">
        <v>29.99</v>
      </c>
      <c r="G10" s="1">
        <f t="shared" si="0"/>
        <v>29.99</v>
      </c>
    </row>
    <row r="11" spans="1:8" x14ac:dyDescent="0.3">
      <c r="A11" t="s">
        <v>101</v>
      </c>
      <c r="B11" t="s">
        <v>98</v>
      </c>
      <c r="C11" t="s">
        <v>60</v>
      </c>
      <c r="D11" s="2" t="s">
        <v>61</v>
      </c>
      <c r="E11">
        <v>1</v>
      </c>
      <c r="F11" s="1">
        <v>25</v>
      </c>
      <c r="G11" s="1">
        <f t="shared" si="0"/>
        <v>25</v>
      </c>
    </row>
    <row r="12" spans="1:8" x14ac:dyDescent="0.3">
      <c r="A12" t="s">
        <v>107</v>
      </c>
      <c r="B12" t="s">
        <v>98</v>
      </c>
      <c r="C12" t="s">
        <v>87</v>
      </c>
      <c r="D12" s="2" t="s">
        <v>88</v>
      </c>
      <c r="E12">
        <v>2</v>
      </c>
      <c r="F12" s="1">
        <v>0.5</v>
      </c>
      <c r="G12" s="1">
        <f t="shared" si="0"/>
        <v>1</v>
      </c>
    </row>
    <row r="13" spans="1:8" x14ac:dyDescent="0.3">
      <c r="A13" t="s">
        <v>106</v>
      </c>
      <c r="B13" t="s">
        <v>97</v>
      </c>
      <c r="C13" t="s">
        <v>62</v>
      </c>
      <c r="D13" s="2" t="s">
        <v>20</v>
      </c>
      <c r="E13">
        <v>0</v>
      </c>
      <c r="F13" s="1">
        <v>14.22</v>
      </c>
      <c r="G13" s="1">
        <f t="shared" si="0"/>
        <v>0</v>
      </c>
    </row>
    <row r="14" spans="1:8" x14ac:dyDescent="0.3">
      <c r="A14" t="s">
        <v>106</v>
      </c>
      <c r="B14" t="s">
        <v>97</v>
      </c>
      <c r="C14" t="s">
        <v>63</v>
      </c>
      <c r="D14" s="2" t="s">
        <v>59</v>
      </c>
      <c r="E14">
        <v>1</v>
      </c>
      <c r="F14" s="1">
        <v>2.6</v>
      </c>
      <c r="G14" s="1">
        <f t="shared" si="0"/>
        <v>2.6</v>
      </c>
    </row>
    <row r="15" spans="1:8" x14ac:dyDescent="0.3">
      <c r="A15" t="s">
        <v>106</v>
      </c>
      <c r="B15" t="s">
        <v>96</v>
      </c>
      <c r="C15" t="s">
        <v>70</v>
      </c>
      <c r="D15" s="2" t="s">
        <v>69</v>
      </c>
      <c r="E15">
        <v>1</v>
      </c>
      <c r="F15" s="1">
        <v>32.1</v>
      </c>
      <c r="G15" s="1">
        <f t="shared" si="0"/>
        <v>32.1</v>
      </c>
    </row>
    <row r="16" spans="1:8" x14ac:dyDescent="0.3">
      <c r="A16" t="s">
        <v>106</v>
      </c>
      <c r="B16" t="s">
        <v>97</v>
      </c>
      <c r="C16" t="s">
        <v>21</v>
      </c>
      <c r="D16" s="2" t="s">
        <v>22</v>
      </c>
      <c r="E16">
        <v>1</v>
      </c>
      <c r="F16" s="1">
        <v>10</v>
      </c>
      <c r="G16" s="1">
        <f t="shared" si="0"/>
        <v>10</v>
      </c>
    </row>
    <row r="17" spans="1:8" x14ac:dyDescent="0.3">
      <c r="A17" t="s">
        <v>106</v>
      </c>
      <c r="B17" t="s">
        <v>97</v>
      </c>
      <c r="C17" t="s">
        <v>23</v>
      </c>
      <c r="D17" s="2" t="s">
        <v>22</v>
      </c>
      <c r="E17">
        <v>1000</v>
      </c>
      <c r="F17" s="1">
        <v>0.01</v>
      </c>
      <c r="G17" s="1">
        <f t="shared" si="0"/>
        <v>10</v>
      </c>
      <c r="H17" t="s">
        <v>24</v>
      </c>
    </row>
    <row r="18" spans="1:8" x14ac:dyDescent="0.3">
      <c r="A18" t="s">
        <v>106</v>
      </c>
      <c r="B18" t="s">
        <v>99</v>
      </c>
      <c r="C18" t="s">
        <v>25</v>
      </c>
      <c r="D18" s="2" t="s">
        <v>26</v>
      </c>
      <c r="E18">
        <v>1</v>
      </c>
      <c r="F18" s="1">
        <v>86</v>
      </c>
      <c r="G18" s="1">
        <f t="shared" si="0"/>
        <v>86</v>
      </c>
    </row>
    <row r="19" spans="1:8" x14ac:dyDescent="0.3">
      <c r="A19" t="s">
        <v>101</v>
      </c>
      <c r="B19" t="s">
        <v>99</v>
      </c>
      <c r="C19" t="s">
        <v>27</v>
      </c>
      <c r="D19" s="2" t="s">
        <v>28</v>
      </c>
      <c r="E19">
        <v>1</v>
      </c>
      <c r="F19" s="1">
        <v>65</v>
      </c>
      <c r="G19" s="1">
        <f t="shared" si="0"/>
        <v>65</v>
      </c>
    </row>
    <row r="20" spans="1:8" x14ac:dyDescent="0.3">
      <c r="A20" t="s">
        <v>107</v>
      </c>
      <c r="B20" t="s">
        <v>99</v>
      </c>
      <c r="C20" t="s">
        <v>29</v>
      </c>
      <c r="D20" s="2" t="s">
        <v>30</v>
      </c>
      <c r="E20">
        <v>4</v>
      </c>
      <c r="F20" s="1">
        <v>24</v>
      </c>
      <c r="G20" s="1">
        <f t="shared" si="0"/>
        <v>96</v>
      </c>
    </row>
    <row r="21" spans="1:8" x14ac:dyDescent="0.3">
      <c r="A21" t="s">
        <v>107</v>
      </c>
      <c r="B21" t="s">
        <v>99</v>
      </c>
      <c r="C21" t="s">
        <v>31</v>
      </c>
      <c r="D21" s="2" t="s">
        <v>32</v>
      </c>
      <c r="E21">
        <v>2</v>
      </c>
      <c r="F21" s="1">
        <v>10</v>
      </c>
      <c r="G21" s="1">
        <f t="shared" si="0"/>
        <v>20</v>
      </c>
    </row>
    <row r="22" spans="1:8" x14ac:dyDescent="0.3">
      <c r="A22" t="s">
        <v>106</v>
      </c>
      <c r="B22" t="s">
        <v>99</v>
      </c>
      <c r="C22" t="s">
        <v>33</v>
      </c>
      <c r="D22" s="2" t="s">
        <v>34</v>
      </c>
      <c r="E22">
        <v>1</v>
      </c>
      <c r="F22" s="1">
        <v>14</v>
      </c>
      <c r="G22" s="1">
        <f t="shared" si="0"/>
        <v>14</v>
      </c>
    </row>
    <row r="23" spans="1:8" x14ac:dyDescent="0.3">
      <c r="A23" t="s">
        <v>101</v>
      </c>
      <c r="B23" t="s">
        <v>99</v>
      </c>
      <c r="C23" t="s">
        <v>35</v>
      </c>
      <c r="D23" s="2" t="s">
        <v>36</v>
      </c>
      <c r="E23">
        <v>2</v>
      </c>
      <c r="F23" s="1">
        <v>12</v>
      </c>
      <c r="G23" s="1">
        <f t="shared" si="0"/>
        <v>24</v>
      </c>
    </row>
    <row r="24" spans="1:8" x14ac:dyDescent="0.3">
      <c r="A24" t="s">
        <v>107</v>
      </c>
      <c r="B24" t="s">
        <v>99</v>
      </c>
      <c r="C24" t="s">
        <v>37</v>
      </c>
      <c r="D24" s="2" t="s">
        <v>38</v>
      </c>
      <c r="E24">
        <v>2</v>
      </c>
      <c r="F24" s="1">
        <v>9</v>
      </c>
      <c r="G24" s="1">
        <f t="shared" si="0"/>
        <v>18</v>
      </c>
    </row>
    <row r="25" spans="1:8" x14ac:dyDescent="0.3">
      <c r="A25" t="s">
        <v>107</v>
      </c>
      <c r="B25" t="s">
        <v>99</v>
      </c>
      <c r="C25" t="s">
        <v>94</v>
      </c>
      <c r="D25" s="2" t="s">
        <v>39</v>
      </c>
      <c r="E25">
        <v>8</v>
      </c>
      <c r="F25" s="1">
        <v>4</v>
      </c>
      <c r="G25" s="1">
        <f t="shared" si="0"/>
        <v>32</v>
      </c>
    </row>
    <row r="26" spans="1:8" x14ac:dyDescent="0.3">
      <c r="A26" t="s">
        <v>107</v>
      </c>
      <c r="B26" t="s">
        <v>99</v>
      </c>
      <c r="C26" t="s">
        <v>93</v>
      </c>
      <c r="D26" s="2" t="s">
        <v>84</v>
      </c>
      <c r="E26">
        <v>8</v>
      </c>
      <c r="F26" s="1">
        <v>4</v>
      </c>
      <c r="G26" s="1">
        <f>F26*E26</f>
        <v>32</v>
      </c>
    </row>
    <row r="27" spans="1:8" x14ac:dyDescent="0.3">
      <c r="A27" t="s">
        <v>106</v>
      </c>
      <c r="B27" t="s">
        <v>99</v>
      </c>
      <c r="C27" t="s">
        <v>83</v>
      </c>
      <c r="D27" s="2" t="s">
        <v>85</v>
      </c>
      <c r="E27">
        <v>1</v>
      </c>
      <c r="F27" s="1">
        <v>15</v>
      </c>
      <c r="G27" s="1">
        <f t="shared" ref="G27" si="1">F27*E27</f>
        <v>15</v>
      </c>
    </row>
    <row r="28" spans="1:8" x14ac:dyDescent="0.3">
      <c r="A28" t="s">
        <v>106</v>
      </c>
      <c r="B28" t="s">
        <v>99</v>
      </c>
      <c r="C28" t="s">
        <v>40</v>
      </c>
      <c r="D28" s="2" t="s">
        <v>41</v>
      </c>
      <c r="E28">
        <v>2</v>
      </c>
      <c r="F28" s="1">
        <v>3</v>
      </c>
      <c r="G28" s="1">
        <f>F28*E28</f>
        <v>6</v>
      </c>
    </row>
    <row r="29" spans="1:8" x14ac:dyDescent="0.3">
      <c r="A29" t="s">
        <v>106</v>
      </c>
      <c r="B29" t="s">
        <v>103</v>
      </c>
      <c r="C29" t="s">
        <v>6</v>
      </c>
      <c r="D29" s="2" t="s">
        <v>7</v>
      </c>
      <c r="E29">
        <v>1</v>
      </c>
      <c r="F29" s="1">
        <v>60</v>
      </c>
      <c r="G29" s="1">
        <f>F29*E29</f>
        <v>60</v>
      </c>
    </row>
    <row r="30" spans="1:8" x14ac:dyDescent="0.3">
      <c r="A30" t="s">
        <v>106</v>
      </c>
      <c r="B30" t="s">
        <v>103</v>
      </c>
      <c r="C30" t="s">
        <v>8</v>
      </c>
      <c r="D30" s="2" t="s">
        <v>9</v>
      </c>
      <c r="E30">
        <v>1</v>
      </c>
      <c r="F30" s="1">
        <v>88</v>
      </c>
      <c r="G30" s="1">
        <f>F30*E30</f>
        <v>88</v>
      </c>
    </row>
    <row r="31" spans="1:8" x14ac:dyDescent="0.3">
      <c r="A31" t="s">
        <v>107</v>
      </c>
      <c r="B31" t="s">
        <v>99</v>
      </c>
      <c r="C31" t="s">
        <v>42</v>
      </c>
      <c r="D31" s="2" t="s">
        <v>43</v>
      </c>
      <c r="E31">
        <v>1</v>
      </c>
      <c r="F31" s="1">
        <v>15</v>
      </c>
      <c r="G31" s="1">
        <f t="shared" si="0"/>
        <v>15</v>
      </c>
    </row>
    <row r="32" spans="1:8" x14ac:dyDescent="0.3">
      <c r="A32" t="s">
        <v>107</v>
      </c>
      <c r="B32" t="s">
        <v>100</v>
      </c>
      <c r="C32" t="s">
        <v>44</v>
      </c>
      <c r="D32" s="2" t="s">
        <v>73</v>
      </c>
      <c r="E32">
        <v>4</v>
      </c>
      <c r="F32" s="1">
        <v>3</v>
      </c>
      <c r="G32" s="1">
        <f t="shared" si="0"/>
        <v>12</v>
      </c>
    </row>
    <row r="33" spans="1:7" x14ac:dyDescent="0.3">
      <c r="A33" t="s">
        <v>107</v>
      </c>
      <c r="B33" t="s">
        <v>99</v>
      </c>
      <c r="C33" t="s">
        <v>71</v>
      </c>
      <c r="D33" s="2" t="s">
        <v>72</v>
      </c>
      <c r="E33">
        <v>30</v>
      </c>
      <c r="F33" s="1">
        <v>0.26</v>
      </c>
      <c r="G33" s="1">
        <f t="shared" si="0"/>
        <v>7.8000000000000007</v>
      </c>
    </row>
    <row r="34" spans="1:7" x14ac:dyDescent="0.3">
      <c r="A34" t="s">
        <v>106</v>
      </c>
      <c r="B34" t="s">
        <v>99</v>
      </c>
      <c r="C34" t="s">
        <v>75</v>
      </c>
      <c r="D34" s="2" t="s">
        <v>76</v>
      </c>
      <c r="E34">
        <v>4</v>
      </c>
      <c r="F34" s="1">
        <v>0.25</v>
      </c>
      <c r="G34" s="1">
        <f t="shared" si="0"/>
        <v>1</v>
      </c>
    </row>
    <row r="35" spans="1:7" x14ac:dyDescent="0.3">
      <c r="A35" t="s">
        <v>107</v>
      </c>
      <c r="B35" t="s">
        <v>100</v>
      </c>
      <c r="C35" t="s">
        <v>79</v>
      </c>
      <c r="D35" s="2" t="s">
        <v>80</v>
      </c>
      <c r="E35">
        <v>16</v>
      </c>
      <c r="F35" s="1">
        <v>0.3</v>
      </c>
      <c r="G35" s="1">
        <f t="shared" si="0"/>
        <v>4.8</v>
      </c>
    </row>
    <row r="36" spans="1:7" x14ac:dyDescent="0.3">
      <c r="A36" t="s">
        <v>107</v>
      </c>
      <c r="B36" t="s">
        <v>100</v>
      </c>
      <c r="C36" t="s">
        <v>81</v>
      </c>
      <c r="D36" s="2" t="s">
        <v>82</v>
      </c>
      <c r="E36">
        <v>3</v>
      </c>
      <c r="F36" s="1">
        <v>8.1</v>
      </c>
      <c r="G36" s="1">
        <f t="shared" si="0"/>
        <v>24.299999999999997</v>
      </c>
    </row>
    <row r="37" spans="1:7" x14ac:dyDescent="0.3">
      <c r="A37" t="s">
        <v>101</v>
      </c>
      <c r="B37" t="s">
        <v>104</v>
      </c>
      <c r="C37" t="s">
        <v>89</v>
      </c>
      <c r="D37" s="2" t="s">
        <v>91</v>
      </c>
      <c r="E37">
        <v>1</v>
      </c>
      <c r="F37" s="1">
        <v>19.989999999999998</v>
      </c>
      <c r="G37" s="1">
        <f t="shared" si="0"/>
        <v>19.989999999999998</v>
      </c>
    </row>
    <row r="38" spans="1:7" x14ac:dyDescent="0.3">
      <c r="A38" t="s">
        <v>101</v>
      </c>
      <c r="B38" t="s">
        <v>103</v>
      </c>
      <c r="C38" t="s">
        <v>90</v>
      </c>
      <c r="D38" s="2" t="s">
        <v>92</v>
      </c>
      <c r="E38">
        <v>1</v>
      </c>
      <c r="F38" s="1">
        <v>16</v>
      </c>
      <c r="G38" s="1">
        <f t="shared" si="0"/>
        <v>16</v>
      </c>
    </row>
    <row r="39" spans="1:7" x14ac:dyDescent="0.3">
      <c r="A39" t="s">
        <v>107</v>
      </c>
      <c r="B39" t="s">
        <v>102</v>
      </c>
      <c r="C39" t="s">
        <v>78</v>
      </c>
      <c r="D39" t="s">
        <v>77</v>
      </c>
      <c r="E39">
        <v>1</v>
      </c>
      <c r="F39" s="1">
        <v>1</v>
      </c>
      <c r="G39" s="1">
        <f t="shared" si="0"/>
        <v>1</v>
      </c>
    </row>
    <row r="40" spans="1:7" x14ac:dyDescent="0.3">
      <c r="A40" t="s">
        <v>107</v>
      </c>
      <c r="B40" t="s">
        <v>102</v>
      </c>
      <c r="C40" s="3" t="s">
        <v>45</v>
      </c>
      <c r="D40" t="s">
        <v>46</v>
      </c>
      <c r="E40">
        <v>1</v>
      </c>
      <c r="F40" s="1">
        <v>100</v>
      </c>
      <c r="G40" s="1">
        <f t="shared" si="0"/>
        <v>100</v>
      </c>
    </row>
    <row r="41" spans="1:7" x14ac:dyDescent="0.3">
      <c r="A41" t="s">
        <v>107</v>
      </c>
      <c r="B41" t="s">
        <v>99</v>
      </c>
      <c r="C41" s="3" t="s">
        <v>47</v>
      </c>
      <c r="D41" t="s">
        <v>48</v>
      </c>
      <c r="E41">
        <v>1</v>
      </c>
      <c r="F41" s="1">
        <v>100</v>
      </c>
      <c r="G41" s="1">
        <f t="shared" si="0"/>
        <v>100</v>
      </c>
    </row>
    <row r="42" spans="1:7" x14ac:dyDescent="0.3">
      <c r="A42" t="s">
        <v>106</v>
      </c>
      <c r="B42" t="s">
        <v>103</v>
      </c>
      <c r="C42" s="3" t="s">
        <v>49</v>
      </c>
      <c r="D42" s="2" t="s">
        <v>50</v>
      </c>
      <c r="E42">
        <v>0</v>
      </c>
      <c r="F42" s="1">
        <v>124</v>
      </c>
      <c r="G42" s="1">
        <f t="shared" si="0"/>
        <v>0</v>
      </c>
    </row>
    <row r="43" spans="1:7" x14ac:dyDescent="0.3">
      <c r="A43" t="s">
        <v>106</v>
      </c>
      <c r="B43" t="s">
        <v>103</v>
      </c>
      <c r="C43" s="3" t="s">
        <v>51</v>
      </c>
      <c r="D43" s="2" t="s">
        <v>52</v>
      </c>
      <c r="E43">
        <v>0</v>
      </c>
      <c r="F43" s="1">
        <v>220</v>
      </c>
      <c r="G43" s="1">
        <f t="shared" si="0"/>
        <v>0</v>
      </c>
    </row>
    <row r="44" spans="1:7" x14ac:dyDescent="0.3">
      <c r="A44" t="s">
        <v>106</v>
      </c>
      <c r="B44" t="s">
        <v>103</v>
      </c>
      <c r="C44" s="3" t="s">
        <v>54</v>
      </c>
      <c r="D44" s="2" t="s">
        <v>55</v>
      </c>
      <c r="E44">
        <v>0</v>
      </c>
      <c r="F44" s="1">
        <v>163</v>
      </c>
      <c r="G44" s="1">
        <f t="shared" si="0"/>
        <v>0</v>
      </c>
    </row>
    <row r="45" spans="1:7" x14ac:dyDescent="0.3">
      <c r="A45" t="s">
        <v>106</v>
      </c>
      <c r="B45" t="s">
        <v>103</v>
      </c>
      <c r="C45" t="s">
        <v>10</v>
      </c>
      <c r="D45" s="2" t="s">
        <v>56</v>
      </c>
      <c r="E45">
        <v>0</v>
      </c>
      <c r="F45" s="1">
        <v>87.5</v>
      </c>
      <c r="G45" s="1">
        <f t="shared" si="0"/>
        <v>0</v>
      </c>
    </row>
    <row r="47" spans="1:7" x14ac:dyDescent="0.3">
      <c r="C47" t="s">
        <v>53</v>
      </c>
      <c r="G47" s="1">
        <f>SUM(G4:G46)</f>
        <v>1111.48</v>
      </c>
    </row>
  </sheetData>
  <conditionalFormatting sqref="E1:E45">
    <cfRule type="cellIs" dxfId="0" priority="1" operator="equal">
      <formula>0</formula>
    </cfRule>
  </conditionalFormatting>
  <hyperlinks>
    <hyperlink ref="D22" r:id="rId1" xr:uid="{6E9F504B-BE70-44C3-9D5A-2B887C9A8D75}"/>
    <hyperlink ref="D20" r:id="rId2" xr:uid="{128D2F70-72B3-4A09-84BE-14D272B3153A}"/>
    <hyperlink ref="D23" r:id="rId3" xr:uid="{1FC9A6C9-2BE7-464B-B6C3-8C76D5FFDBB1}"/>
    <hyperlink ref="D24" r:id="rId4" xr:uid="{975995B4-4FF6-4F5E-BC48-3F69516EB50D}"/>
    <hyperlink ref="D25" r:id="rId5" xr:uid="{BE933431-3644-47FA-9A17-DF74CF900EE0}"/>
    <hyperlink ref="D28" r:id="rId6" xr:uid="{32B744FD-39A0-41E6-B198-FA7F2028F89F}"/>
    <hyperlink ref="D21" r:id="rId7" xr:uid="{84783AF2-56B7-4E2C-A34A-19D8709931FA}"/>
    <hyperlink ref="D18" r:id="rId8" xr:uid="{58F8F0DB-7311-4E93-9229-EB5C92A054BB}"/>
    <hyperlink ref="D19" r:id="rId9" xr:uid="{419BD5AE-D8CC-438C-9438-A7031F39D22A}"/>
    <hyperlink ref="D30" r:id="rId10" xr:uid="{AF650548-876B-45F2-949A-3D223F99121D}"/>
    <hyperlink ref="D29" r:id="rId11" xr:uid="{B08E33D2-844D-4451-A3F8-AE4B88BF8B85}"/>
    <hyperlink ref="D31" r:id="rId12" display="https://uk.rs-online.com/web/p/potting-compounds/1991430/?cm_mmc=UK-PLA-DS3A-_-google-_-CSS_UK_EN_Adhesives_%26_Sealants_%26_Tapes_Whoop-_-Potting+Compounds_Whoop+(2)-_-1991430&amp;matchtype=&amp;pla-361646333034&amp;gclid=Cj0KCQiA-aGCBhCwARIsAHDl5x_ZlQvM5ZzL2Q7NVCp0c83qOvFK9o2Kul7I_UrpGSP3q1dLpcyBrxwaAjktEALw_wcB&amp;gclsrc=aw.ds" xr:uid="{E3488519-2615-4659-BDD7-1825DB2254E2}"/>
    <hyperlink ref="D2" r:id="rId13" display="https://thepihut.com/products/raspberry-pi-zero-w?variant=31901049749566&amp;currency=GBP&amp;utm_medium=product_sync&amp;utm_source=google&amp;utm_content=sag_organic&amp;utm_campaign=sag_organic&amp;gclid=Cj0KCQiA-aGCBhCwARIsAHDl5x8VFhk9wrb_WvMRHm7--4Mi7l-9olhama6_1eHAePGOPsIneRsY0lEaAkrsEALw_wcB" xr:uid="{2127355D-F949-497B-8917-A6972D485686}"/>
    <hyperlink ref="D5" r:id="rId14" xr:uid="{8FCD706B-D686-4904-BA2F-4AACAA9747A0}"/>
    <hyperlink ref="D13" r:id="rId15" xr:uid="{86EE690E-349A-4061-9293-9721BA171A78}"/>
    <hyperlink ref="D4" r:id="rId16" xr:uid="{67EDEC08-D7E1-4A21-AA0C-40EA6BB52EFD}"/>
    <hyperlink ref="D10" r:id="rId17" xr:uid="{22A2C6BD-8B5B-4FD0-83C7-9955B170BF02}"/>
    <hyperlink ref="D16" r:id="rId18" xr:uid="{72EB4350-6C84-4FA4-B881-8475E1735ED6}"/>
    <hyperlink ref="D17" r:id="rId19" xr:uid="{96F98B1D-3A47-4DAA-B5FC-29EC7085D6FF}"/>
    <hyperlink ref="D43" r:id="rId20" xr:uid="{F9D9B2D1-7B87-4323-BF4E-A39585426542}"/>
    <hyperlink ref="D42" r:id="rId21" xr:uid="{C66DA04E-99FD-46E8-841E-57F99B699B8D}"/>
    <hyperlink ref="D11" r:id="rId22" xr:uid="{5A99FC5D-0A6E-4077-B677-40A8E3AAAAEC}"/>
    <hyperlink ref="D33" r:id="rId23" xr:uid="{C7BB682A-9955-4198-BB7B-3D7E118B15D2}"/>
    <hyperlink ref="D32" r:id="rId24" xr:uid="{ACEC4A37-2E01-46CC-BB55-2CA495D34B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lholmes</dc:creator>
  <cp:keywords/>
  <dc:description/>
  <cp:lastModifiedBy>lholmes</cp:lastModifiedBy>
  <cp:revision/>
  <dcterms:created xsi:type="dcterms:W3CDTF">2021-03-10T19:46:31Z</dcterms:created>
  <dcterms:modified xsi:type="dcterms:W3CDTF">2021-05-24T13:27:30Z</dcterms:modified>
  <cp:category/>
  <cp:contentStatus/>
</cp:coreProperties>
</file>