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" i="1" l="1"/>
  <c r="R65" i="1"/>
  <c r="Q65" i="1"/>
  <c r="S65" i="1"/>
  <c r="R64" i="1"/>
  <c r="Q64" i="1"/>
  <c r="S64" i="1"/>
  <c r="R61" i="1"/>
  <c r="Q61" i="1"/>
  <c r="S61" i="1"/>
  <c r="R60" i="1"/>
  <c r="Q60" i="1"/>
  <c r="S60" i="1"/>
  <c r="R49" i="1"/>
  <c r="Q49" i="1"/>
  <c r="S49" i="1"/>
  <c r="R48" i="1"/>
  <c r="Q48" i="1"/>
  <c r="S48" i="1"/>
  <c r="R45" i="1"/>
  <c r="Q45" i="1"/>
  <c r="S45" i="1"/>
  <c r="R44" i="1"/>
  <c r="Q44" i="1"/>
  <c r="S44" i="1"/>
  <c r="R33" i="1"/>
  <c r="Q33" i="1"/>
  <c r="S33" i="1"/>
  <c r="R32" i="1"/>
  <c r="Q32" i="1"/>
  <c r="S32" i="1"/>
  <c r="R29" i="1"/>
  <c r="Q29" i="1"/>
  <c r="S29" i="1"/>
  <c r="R28" i="1"/>
  <c r="Q28" i="1"/>
  <c r="S28" i="1"/>
  <c r="R17" i="1"/>
  <c r="Q17" i="1"/>
  <c r="S17" i="1"/>
  <c r="R16" i="1"/>
  <c r="Q16" i="1"/>
  <c r="S16" i="1"/>
  <c r="R13" i="1"/>
  <c r="Q13" i="1"/>
  <c r="S13" i="1"/>
  <c r="R12" i="1"/>
  <c r="Q12" i="1"/>
  <c r="S12" i="1"/>
  <c r="A8" i="1"/>
  <c r="A9" i="1"/>
  <c r="A10" i="1"/>
  <c r="A11" i="1"/>
  <c r="A12" i="1"/>
  <c r="B12" i="1"/>
  <c r="C12" i="1"/>
  <c r="D12" i="1"/>
  <c r="E12" i="1"/>
  <c r="F12" i="1"/>
  <c r="G12" i="1"/>
  <c r="H12" i="1"/>
  <c r="I12" i="1"/>
  <c r="J12" i="1"/>
  <c r="K12" i="1"/>
  <c r="L12" i="1"/>
  <c r="P12" i="1"/>
  <c r="O12" i="1"/>
  <c r="N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P13" i="1"/>
  <c r="O13" i="1"/>
  <c r="N13" i="1"/>
  <c r="T13" i="1"/>
  <c r="A14" i="1"/>
  <c r="A15" i="1"/>
  <c r="A16" i="1"/>
  <c r="B16" i="1"/>
  <c r="C16" i="1"/>
  <c r="D16" i="1"/>
  <c r="E16" i="1"/>
  <c r="F16" i="1"/>
  <c r="G16" i="1"/>
  <c r="H16" i="1"/>
  <c r="I16" i="1"/>
  <c r="J16" i="1"/>
  <c r="K16" i="1"/>
  <c r="L16" i="1"/>
  <c r="P16" i="1"/>
  <c r="O16" i="1"/>
  <c r="N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P17" i="1"/>
  <c r="O17" i="1"/>
  <c r="N17" i="1"/>
  <c r="T17" i="1"/>
  <c r="A18" i="1"/>
  <c r="A19" i="1"/>
  <c r="A20" i="1"/>
  <c r="A21" i="1"/>
  <c r="A22" i="1"/>
  <c r="A23" i="1"/>
  <c r="A24" i="1"/>
  <c r="A25" i="1"/>
  <c r="A26" i="1"/>
  <c r="A27" i="1"/>
  <c r="A28" i="1"/>
  <c r="B28" i="1"/>
  <c r="C28" i="1"/>
  <c r="D28" i="1"/>
  <c r="E28" i="1"/>
  <c r="F28" i="1"/>
  <c r="G28" i="1"/>
  <c r="H28" i="1"/>
  <c r="I28" i="1"/>
  <c r="J28" i="1"/>
  <c r="K28" i="1"/>
  <c r="L28" i="1"/>
  <c r="P28" i="1"/>
  <c r="O28" i="1"/>
  <c r="N28" i="1"/>
  <c r="T28" i="1"/>
  <c r="A29" i="1"/>
  <c r="B29" i="1"/>
  <c r="C29" i="1"/>
  <c r="D29" i="1"/>
  <c r="E29" i="1"/>
  <c r="F29" i="1"/>
  <c r="G29" i="1"/>
  <c r="H29" i="1"/>
  <c r="I29" i="1"/>
  <c r="J29" i="1"/>
  <c r="K29" i="1"/>
  <c r="L29" i="1"/>
  <c r="P29" i="1"/>
  <c r="O29" i="1"/>
  <c r="N29" i="1"/>
  <c r="T29" i="1"/>
  <c r="A30" i="1"/>
  <c r="A31" i="1"/>
  <c r="A32" i="1"/>
  <c r="B32" i="1"/>
  <c r="C32" i="1"/>
  <c r="D32" i="1"/>
  <c r="E32" i="1"/>
  <c r="F32" i="1"/>
  <c r="G32" i="1"/>
  <c r="H32" i="1"/>
  <c r="I32" i="1"/>
  <c r="J32" i="1"/>
  <c r="K32" i="1"/>
  <c r="L32" i="1"/>
  <c r="P32" i="1"/>
  <c r="O32" i="1"/>
  <c r="N32" i="1"/>
  <c r="T32" i="1"/>
  <c r="A33" i="1"/>
  <c r="B33" i="1"/>
  <c r="C33" i="1"/>
  <c r="D33" i="1"/>
  <c r="E33" i="1"/>
  <c r="F33" i="1"/>
  <c r="G33" i="1"/>
  <c r="H33" i="1"/>
  <c r="I33" i="1"/>
  <c r="J33" i="1"/>
  <c r="K33" i="1"/>
  <c r="L33" i="1"/>
  <c r="P33" i="1"/>
  <c r="O33" i="1"/>
  <c r="N33" i="1"/>
  <c r="T33" i="1"/>
  <c r="A34" i="1"/>
  <c r="A35" i="1"/>
  <c r="A36" i="1"/>
  <c r="A37" i="1"/>
  <c r="A38" i="1"/>
  <c r="A39" i="1"/>
  <c r="A40" i="1"/>
  <c r="A41" i="1"/>
  <c r="A42" i="1"/>
  <c r="A43" i="1"/>
  <c r="A44" i="1"/>
  <c r="B44" i="1"/>
  <c r="C44" i="1"/>
  <c r="D44" i="1"/>
  <c r="E44" i="1"/>
  <c r="F44" i="1"/>
  <c r="G44" i="1"/>
  <c r="H44" i="1"/>
  <c r="I44" i="1"/>
  <c r="J44" i="1"/>
  <c r="K44" i="1"/>
  <c r="L44" i="1"/>
  <c r="P44" i="1"/>
  <c r="O44" i="1"/>
  <c r="N44" i="1"/>
  <c r="T44" i="1"/>
  <c r="A45" i="1"/>
  <c r="B45" i="1"/>
  <c r="C45" i="1"/>
  <c r="D45" i="1"/>
  <c r="E45" i="1"/>
  <c r="F45" i="1"/>
  <c r="G45" i="1"/>
  <c r="H45" i="1"/>
  <c r="I45" i="1"/>
  <c r="J45" i="1"/>
  <c r="K45" i="1"/>
  <c r="L45" i="1"/>
  <c r="P45" i="1"/>
  <c r="O45" i="1"/>
  <c r="N45" i="1"/>
  <c r="T45" i="1"/>
  <c r="A46" i="1"/>
  <c r="A47" i="1"/>
  <c r="A48" i="1"/>
  <c r="B48" i="1"/>
  <c r="C48" i="1"/>
  <c r="D48" i="1"/>
  <c r="E48" i="1"/>
  <c r="F48" i="1"/>
  <c r="G48" i="1"/>
  <c r="H48" i="1"/>
  <c r="I48" i="1"/>
  <c r="J48" i="1"/>
  <c r="K48" i="1"/>
  <c r="L48" i="1"/>
  <c r="P48" i="1"/>
  <c r="O48" i="1"/>
  <c r="N48" i="1"/>
  <c r="T48" i="1"/>
  <c r="A49" i="1"/>
  <c r="B49" i="1"/>
  <c r="C49" i="1"/>
  <c r="D49" i="1"/>
  <c r="E49" i="1"/>
  <c r="F49" i="1"/>
  <c r="G49" i="1"/>
  <c r="H49" i="1"/>
  <c r="I49" i="1"/>
  <c r="J49" i="1"/>
  <c r="K49" i="1"/>
  <c r="L49" i="1"/>
  <c r="P49" i="1"/>
  <c r="O49" i="1"/>
  <c r="N49" i="1"/>
  <c r="T49" i="1"/>
  <c r="A50" i="1"/>
  <c r="A51" i="1"/>
  <c r="A52" i="1"/>
  <c r="A53" i="1"/>
  <c r="A54" i="1"/>
  <c r="A55" i="1"/>
  <c r="A56" i="1"/>
  <c r="A57" i="1"/>
  <c r="A58" i="1"/>
  <c r="A59" i="1"/>
  <c r="A60" i="1"/>
  <c r="B60" i="1"/>
  <c r="C60" i="1"/>
  <c r="D60" i="1"/>
  <c r="E60" i="1"/>
  <c r="F60" i="1"/>
  <c r="G60" i="1"/>
  <c r="H60" i="1"/>
  <c r="I60" i="1"/>
  <c r="J60" i="1"/>
  <c r="K60" i="1"/>
  <c r="L60" i="1"/>
  <c r="P60" i="1"/>
  <c r="O60" i="1"/>
  <c r="N60" i="1"/>
  <c r="T60" i="1"/>
  <c r="A61" i="1"/>
  <c r="B61" i="1"/>
  <c r="C61" i="1"/>
  <c r="D61" i="1"/>
  <c r="E61" i="1"/>
  <c r="F61" i="1"/>
  <c r="G61" i="1"/>
  <c r="H61" i="1"/>
  <c r="I61" i="1"/>
  <c r="J61" i="1"/>
  <c r="K61" i="1"/>
  <c r="L61" i="1"/>
  <c r="P61" i="1"/>
  <c r="O61" i="1"/>
  <c r="N61" i="1"/>
  <c r="T61" i="1"/>
  <c r="A62" i="1"/>
  <c r="A63" i="1"/>
  <c r="A64" i="1"/>
  <c r="B64" i="1"/>
  <c r="C64" i="1"/>
  <c r="D64" i="1"/>
  <c r="E64" i="1"/>
  <c r="F64" i="1"/>
  <c r="G64" i="1"/>
  <c r="H64" i="1"/>
  <c r="I64" i="1"/>
  <c r="J64" i="1"/>
  <c r="K64" i="1"/>
  <c r="L64" i="1"/>
  <c r="P64" i="1"/>
  <c r="O64" i="1"/>
  <c r="N64" i="1"/>
  <c r="T64" i="1"/>
  <c r="A65" i="1"/>
  <c r="B65" i="1"/>
  <c r="C65" i="1"/>
  <c r="D65" i="1"/>
  <c r="E65" i="1"/>
  <c r="F65" i="1"/>
  <c r="G65" i="1"/>
  <c r="H65" i="1"/>
  <c r="I65" i="1"/>
  <c r="J65" i="1"/>
  <c r="K65" i="1"/>
  <c r="L65" i="1"/>
  <c r="P65" i="1"/>
  <c r="O65" i="1"/>
  <c r="N65" i="1"/>
  <c r="T65" i="1"/>
  <c r="B7" i="1"/>
  <c r="C7" i="1"/>
  <c r="D7" i="1"/>
  <c r="E7" i="1"/>
  <c r="F7" i="1"/>
  <c r="G7" i="1"/>
  <c r="H7" i="1"/>
  <c r="I7" i="1"/>
  <c r="J7" i="1"/>
  <c r="K7" i="1"/>
  <c r="L7" i="1"/>
  <c r="P7" i="1"/>
  <c r="O7" i="1"/>
  <c r="R7" i="1"/>
  <c r="N7" i="1"/>
  <c r="Q7" i="1"/>
  <c r="S7" i="1"/>
  <c r="T7" i="1"/>
  <c r="B8" i="1"/>
  <c r="C8" i="1"/>
  <c r="D8" i="1"/>
  <c r="E8" i="1"/>
  <c r="F8" i="1"/>
  <c r="G8" i="1"/>
  <c r="H8" i="1"/>
  <c r="I8" i="1"/>
  <c r="J8" i="1"/>
  <c r="K8" i="1"/>
  <c r="L8" i="1"/>
  <c r="P8" i="1"/>
  <c r="O8" i="1"/>
  <c r="R8" i="1"/>
  <c r="N8" i="1"/>
  <c r="Q8" i="1"/>
  <c r="S8" i="1"/>
  <c r="T8" i="1"/>
  <c r="B9" i="1"/>
  <c r="C9" i="1"/>
  <c r="D9" i="1"/>
  <c r="E9" i="1"/>
  <c r="F9" i="1"/>
  <c r="G9" i="1"/>
  <c r="H9" i="1"/>
  <c r="I9" i="1"/>
  <c r="J9" i="1"/>
  <c r="K9" i="1"/>
  <c r="L9" i="1"/>
  <c r="P9" i="1"/>
  <c r="O9" i="1"/>
  <c r="R9" i="1"/>
  <c r="N9" i="1"/>
  <c r="Q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P10" i="1"/>
  <c r="O10" i="1"/>
  <c r="R10" i="1"/>
  <c r="N10" i="1"/>
  <c r="Q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P11" i="1"/>
  <c r="O11" i="1"/>
  <c r="R11" i="1"/>
  <c r="N11" i="1"/>
  <c r="Q11" i="1"/>
  <c r="S11" i="1"/>
  <c r="T11" i="1"/>
  <c r="B14" i="1"/>
  <c r="C14" i="1"/>
  <c r="D14" i="1"/>
  <c r="E14" i="1"/>
  <c r="F14" i="1"/>
  <c r="G14" i="1"/>
  <c r="H14" i="1"/>
  <c r="I14" i="1"/>
  <c r="J14" i="1"/>
  <c r="K14" i="1"/>
  <c r="L14" i="1"/>
  <c r="P14" i="1"/>
  <c r="O14" i="1"/>
  <c r="R14" i="1"/>
  <c r="N14" i="1"/>
  <c r="Q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P15" i="1"/>
  <c r="O15" i="1"/>
  <c r="R15" i="1"/>
  <c r="N15" i="1"/>
  <c r="Q15" i="1"/>
  <c r="S15" i="1"/>
  <c r="T15" i="1"/>
  <c r="B18" i="1"/>
  <c r="C18" i="1"/>
  <c r="D18" i="1"/>
  <c r="E18" i="1"/>
  <c r="F18" i="1"/>
  <c r="G18" i="1"/>
  <c r="H18" i="1"/>
  <c r="I18" i="1"/>
  <c r="J18" i="1"/>
  <c r="K18" i="1"/>
  <c r="L18" i="1"/>
  <c r="P18" i="1"/>
  <c r="O18" i="1"/>
  <c r="R18" i="1"/>
  <c r="N18" i="1"/>
  <c r="Q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P19" i="1"/>
  <c r="O19" i="1"/>
  <c r="R19" i="1"/>
  <c r="N19" i="1"/>
  <c r="Q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P20" i="1"/>
  <c r="O20" i="1"/>
  <c r="R20" i="1"/>
  <c r="N20" i="1"/>
  <c r="Q20" i="1"/>
  <c r="S20" i="1"/>
  <c r="T20" i="1"/>
  <c r="B21" i="1"/>
  <c r="C21" i="1"/>
  <c r="D21" i="1"/>
  <c r="E21" i="1"/>
  <c r="F21" i="1"/>
  <c r="G21" i="1"/>
  <c r="H21" i="1"/>
  <c r="I21" i="1"/>
  <c r="J21" i="1"/>
  <c r="K21" i="1"/>
  <c r="L21" i="1"/>
  <c r="P21" i="1"/>
  <c r="O21" i="1"/>
  <c r="R21" i="1"/>
  <c r="N21" i="1"/>
  <c r="Q21" i="1"/>
  <c r="S21" i="1"/>
  <c r="T21" i="1"/>
  <c r="B22" i="1"/>
  <c r="C22" i="1"/>
  <c r="D22" i="1"/>
  <c r="E22" i="1"/>
  <c r="F22" i="1"/>
  <c r="G22" i="1"/>
  <c r="H22" i="1"/>
  <c r="I22" i="1"/>
  <c r="J22" i="1"/>
  <c r="K22" i="1"/>
  <c r="L22" i="1"/>
  <c r="P22" i="1"/>
  <c r="O22" i="1"/>
  <c r="R22" i="1"/>
  <c r="N22" i="1"/>
  <c r="Q22" i="1"/>
  <c r="S22" i="1"/>
  <c r="T22" i="1"/>
  <c r="B23" i="1"/>
  <c r="C23" i="1"/>
  <c r="D23" i="1"/>
  <c r="E23" i="1"/>
  <c r="F23" i="1"/>
  <c r="G23" i="1"/>
  <c r="H23" i="1"/>
  <c r="I23" i="1"/>
  <c r="J23" i="1"/>
  <c r="K23" i="1"/>
  <c r="L23" i="1"/>
  <c r="P23" i="1"/>
  <c r="O23" i="1"/>
  <c r="R23" i="1"/>
  <c r="N23" i="1"/>
  <c r="Q23" i="1"/>
  <c r="S23" i="1"/>
  <c r="T23" i="1"/>
  <c r="B24" i="1"/>
  <c r="C24" i="1"/>
  <c r="D24" i="1"/>
  <c r="E24" i="1"/>
  <c r="F24" i="1"/>
  <c r="G24" i="1"/>
  <c r="H24" i="1"/>
  <c r="I24" i="1"/>
  <c r="J24" i="1"/>
  <c r="K24" i="1"/>
  <c r="L24" i="1"/>
  <c r="P24" i="1"/>
  <c r="O24" i="1"/>
  <c r="R24" i="1"/>
  <c r="N24" i="1"/>
  <c r="Q24" i="1"/>
  <c r="S24" i="1"/>
  <c r="T24" i="1"/>
  <c r="B25" i="1"/>
  <c r="C25" i="1"/>
  <c r="D25" i="1"/>
  <c r="E25" i="1"/>
  <c r="F25" i="1"/>
  <c r="G25" i="1"/>
  <c r="H25" i="1"/>
  <c r="I25" i="1"/>
  <c r="J25" i="1"/>
  <c r="K25" i="1"/>
  <c r="L25" i="1"/>
  <c r="P25" i="1"/>
  <c r="O25" i="1"/>
  <c r="R25" i="1"/>
  <c r="N25" i="1"/>
  <c r="Q25" i="1"/>
  <c r="S25" i="1"/>
  <c r="T25" i="1"/>
  <c r="B26" i="1"/>
  <c r="C26" i="1"/>
  <c r="D26" i="1"/>
  <c r="E26" i="1"/>
  <c r="F26" i="1"/>
  <c r="G26" i="1"/>
  <c r="H26" i="1"/>
  <c r="I26" i="1"/>
  <c r="J26" i="1"/>
  <c r="K26" i="1"/>
  <c r="L26" i="1"/>
  <c r="P26" i="1"/>
  <c r="O26" i="1"/>
  <c r="R26" i="1"/>
  <c r="N26" i="1"/>
  <c r="Q26" i="1"/>
  <c r="S26" i="1"/>
  <c r="T26" i="1"/>
  <c r="B27" i="1"/>
  <c r="C27" i="1"/>
  <c r="D27" i="1"/>
  <c r="E27" i="1"/>
  <c r="F27" i="1"/>
  <c r="G27" i="1"/>
  <c r="H27" i="1"/>
  <c r="I27" i="1"/>
  <c r="J27" i="1"/>
  <c r="K27" i="1"/>
  <c r="L27" i="1"/>
  <c r="P27" i="1"/>
  <c r="O27" i="1"/>
  <c r="R27" i="1"/>
  <c r="N27" i="1"/>
  <c r="Q27" i="1"/>
  <c r="S27" i="1"/>
  <c r="T27" i="1"/>
  <c r="B30" i="1"/>
  <c r="C30" i="1"/>
  <c r="D30" i="1"/>
  <c r="E30" i="1"/>
  <c r="F30" i="1"/>
  <c r="G30" i="1"/>
  <c r="H30" i="1"/>
  <c r="I30" i="1"/>
  <c r="J30" i="1"/>
  <c r="K30" i="1"/>
  <c r="L30" i="1"/>
  <c r="P30" i="1"/>
  <c r="O30" i="1"/>
  <c r="R30" i="1"/>
  <c r="N30" i="1"/>
  <c r="Q30" i="1"/>
  <c r="S30" i="1"/>
  <c r="T30" i="1"/>
  <c r="B31" i="1"/>
  <c r="C31" i="1"/>
  <c r="D31" i="1"/>
  <c r="E31" i="1"/>
  <c r="F31" i="1"/>
  <c r="G31" i="1"/>
  <c r="H31" i="1"/>
  <c r="I31" i="1"/>
  <c r="J31" i="1"/>
  <c r="K31" i="1"/>
  <c r="L31" i="1"/>
  <c r="P31" i="1"/>
  <c r="O31" i="1"/>
  <c r="R31" i="1"/>
  <c r="N31" i="1"/>
  <c r="Q31" i="1"/>
  <c r="S31" i="1"/>
  <c r="T31" i="1"/>
  <c r="B34" i="1"/>
  <c r="C34" i="1"/>
  <c r="D34" i="1"/>
  <c r="E34" i="1"/>
  <c r="F34" i="1"/>
  <c r="G34" i="1"/>
  <c r="H34" i="1"/>
  <c r="I34" i="1"/>
  <c r="J34" i="1"/>
  <c r="K34" i="1"/>
  <c r="L34" i="1"/>
  <c r="P34" i="1"/>
  <c r="O34" i="1"/>
  <c r="R34" i="1"/>
  <c r="N34" i="1"/>
  <c r="Q34" i="1"/>
  <c r="S34" i="1"/>
  <c r="T34" i="1"/>
  <c r="B35" i="1"/>
  <c r="C35" i="1"/>
  <c r="D35" i="1"/>
  <c r="E35" i="1"/>
  <c r="F35" i="1"/>
  <c r="G35" i="1"/>
  <c r="H35" i="1"/>
  <c r="I35" i="1"/>
  <c r="J35" i="1"/>
  <c r="K35" i="1"/>
  <c r="L35" i="1"/>
  <c r="P35" i="1"/>
  <c r="O35" i="1"/>
  <c r="R35" i="1"/>
  <c r="N35" i="1"/>
  <c r="Q35" i="1"/>
  <c r="S35" i="1"/>
  <c r="T35" i="1"/>
  <c r="B36" i="1"/>
  <c r="C36" i="1"/>
  <c r="D36" i="1"/>
  <c r="E36" i="1"/>
  <c r="F36" i="1"/>
  <c r="G36" i="1"/>
  <c r="H36" i="1"/>
  <c r="I36" i="1"/>
  <c r="J36" i="1"/>
  <c r="K36" i="1"/>
  <c r="L36" i="1"/>
  <c r="P36" i="1"/>
  <c r="O36" i="1"/>
  <c r="R36" i="1"/>
  <c r="N36" i="1"/>
  <c r="Q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P37" i="1"/>
  <c r="O37" i="1"/>
  <c r="R37" i="1"/>
  <c r="N37" i="1"/>
  <c r="Q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P38" i="1"/>
  <c r="O38" i="1"/>
  <c r="R38" i="1"/>
  <c r="N38" i="1"/>
  <c r="Q38" i="1"/>
  <c r="S38" i="1"/>
  <c r="T38" i="1"/>
  <c r="B39" i="1"/>
  <c r="C39" i="1"/>
  <c r="D39" i="1"/>
  <c r="E39" i="1"/>
  <c r="F39" i="1"/>
  <c r="G39" i="1"/>
  <c r="H39" i="1"/>
  <c r="I39" i="1"/>
  <c r="J39" i="1"/>
  <c r="K39" i="1"/>
  <c r="L39" i="1"/>
  <c r="P39" i="1"/>
  <c r="O39" i="1"/>
  <c r="R39" i="1"/>
  <c r="N39" i="1"/>
  <c r="Q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P40" i="1"/>
  <c r="O40" i="1"/>
  <c r="R40" i="1"/>
  <c r="N40" i="1"/>
  <c r="Q40" i="1"/>
  <c r="S40" i="1"/>
  <c r="T40" i="1"/>
  <c r="B41" i="1"/>
  <c r="C41" i="1"/>
  <c r="D41" i="1"/>
  <c r="E41" i="1"/>
  <c r="F41" i="1"/>
  <c r="G41" i="1"/>
  <c r="H41" i="1"/>
  <c r="I41" i="1"/>
  <c r="J41" i="1"/>
  <c r="K41" i="1"/>
  <c r="L41" i="1"/>
  <c r="P41" i="1"/>
  <c r="O41" i="1"/>
  <c r="R41" i="1"/>
  <c r="N41" i="1"/>
  <c r="Q41" i="1"/>
  <c r="S41" i="1"/>
  <c r="T41" i="1"/>
  <c r="B42" i="1"/>
  <c r="C42" i="1"/>
  <c r="D42" i="1"/>
  <c r="E42" i="1"/>
  <c r="F42" i="1"/>
  <c r="G42" i="1"/>
  <c r="H42" i="1"/>
  <c r="I42" i="1"/>
  <c r="J42" i="1"/>
  <c r="K42" i="1"/>
  <c r="L42" i="1"/>
  <c r="P42" i="1"/>
  <c r="O42" i="1"/>
  <c r="R42" i="1"/>
  <c r="N42" i="1"/>
  <c r="Q42" i="1"/>
  <c r="S42" i="1"/>
  <c r="T42" i="1"/>
  <c r="B43" i="1"/>
  <c r="C43" i="1"/>
  <c r="D43" i="1"/>
  <c r="E43" i="1"/>
  <c r="F43" i="1"/>
  <c r="G43" i="1"/>
  <c r="H43" i="1"/>
  <c r="I43" i="1"/>
  <c r="J43" i="1"/>
  <c r="K43" i="1"/>
  <c r="L43" i="1"/>
  <c r="P43" i="1"/>
  <c r="O43" i="1"/>
  <c r="R43" i="1"/>
  <c r="N43" i="1"/>
  <c r="Q43" i="1"/>
  <c r="S43" i="1"/>
  <c r="T43" i="1"/>
  <c r="B46" i="1"/>
  <c r="C46" i="1"/>
  <c r="D46" i="1"/>
  <c r="E46" i="1"/>
  <c r="F46" i="1"/>
  <c r="G46" i="1"/>
  <c r="H46" i="1"/>
  <c r="I46" i="1"/>
  <c r="J46" i="1"/>
  <c r="K46" i="1"/>
  <c r="L46" i="1"/>
  <c r="P46" i="1"/>
  <c r="O46" i="1"/>
  <c r="R46" i="1"/>
  <c r="N46" i="1"/>
  <c r="Q46" i="1"/>
  <c r="S46" i="1"/>
  <c r="T46" i="1"/>
  <c r="B47" i="1"/>
  <c r="C47" i="1"/>
  <c r="D47" i="1"/>
  <c r="E47" i="1"/>
  <c r="F47" i="1"/>
  <c r="G47" i="1"/>
  <c r="H47" i="1"/>
  <c r="I47" i="1"/>
  <c r="J47" i="1"/>
  <c r="K47" i="1"/>
  <c r="L47" i="1"/>
  <c r="P47" i="1"/>
  <c r="O47" i="1"/>
  <c r="R47" i="1"/>
  <c r="N47" i="1"/>
  <c r="Q47" i="1"/>
  <c r="S47" i="1"/>
  <c r="T47" i="1"/>
  <c r="B50" i="1"/>
  <c r="C50" i="1"/>
  <c r="D50" i="1"/>
  <c r="E50" i="1"/>
  <c r="F50" i="1"/>
  <c r="G50" i="1"/>
  <c r="H50" i="1"/>
  <c r="I50" i="1"/>
  <c r="J50" i="1"/>
  <c r="K50" i="1"/>
  <c r="L50" i="1"/>
  <c r="P50" i="1"/>
  <c r="O50" i="1"/>
  <c r="R50" i="1"/>
  <c r="N50" i="1"/>
  <c r="Q50" i="1"/>
  <c r="S50" i="1"/>
  <c r="T50" i="1"/>
  <c r="B51" i="1"/>
  <c r="C51" i="1"/>
  <c r="D51" i="1"/>
  <c r="E51" i="1"/>
  <c r="F51" i="1"/>
  <c r="G51" i="1"/>
  <c r="H51" i="1"/>
  <c r="I51" i="1"/>
  <c r="J51" i="1"/>
  <c r="K51" i="1"/>
  <c r="L51" i="1"/>
  <c r="P51" i="1"/>
  <c r="O51" i="1"/>
  <c r="R51" i="1"/>
  <c r="N51" i="1"/>
  <c r="Q51" i="1"/>
  <c r="S51" i="1"/>
  <c r="T51" i="1"/>
  <c r="B52" i="1"/>
  <c r="C52" i="1"/>
  <c r="D52" i="1"/>
  <c r="E52" i="1"/>
  <c r="F52" i="1"/>
  <c r="G52" i="1"/>
  <c r="H52" i="1"/>
  <c r="I52" i="1"/>
  <c r="J52" i="1"/>
  <c r="K52" i="1"/>
  <c r="L52" i="1"/>
  <c r="P52" i="1"/>
  <c r="O52" i="1"/>
  <c r="R52" i="1"/>
  <c r="N52" i="1"/>
  <c r="Q52" i="1"/>
  <c r="S52" i="1"/>
  <c r="T52" i="1"/>
  <c r="B53" i="1"/>
  <c r="C53" i="1"/>
  <c r="D53" i="1"/>
  <c r="E53" i="1"/>
  <c r="F53" i="1"/>
  <c r="G53" i="1"/>
  <c r="H53" i="1"/>
  <c r="I53" i="1"/>
  <c r="J53" i="1"/>
  <c r="K53" i="1"/>
  <c r="L53" i="1"/>
  <c r="P53" i="1"/>
  <c r="O53" i="1"/>
  <c r="R53" i="1"/>
  <c r="N53" i="1"/>
  <c r="Q53" i="1"/>
  <c r="S53" i="1"/>
  <c r="T53" i="1"/>
  <c r="B54" i="1"/>
  <c r="C54" i="1"/>
  <c r="D54" i="1"/>
  <c r="E54" i="1"/>
  <c r="F54" i="1"/>
  <c r="G54" i="1"/>
  <c r="H54" i="1"/>
  <c r="I54" i="1"/>
  <c r="J54" i="1"/>
  <c r="K54" i="1"/>
  <c r="L54" i="1"/>
  <c r="P54" i="1"/>
  <c r="O54" i="1"/>
  <c r="R54" i="1"/>
  <c r="N54" i="1"/>
  <c r="Q54" i="1"/>
  <c r="S54" i="1"/>
  <c r="T54" i="1"/>
  <c r="B55" i="1"/>
  <c r="C55" i="1"/>
  <c r="D55" i="1"/>
  <c r="E55" i="1"/>
  <c r="F55" i="1"/>
  <c r="G55" i="1"/>
  <c r="H55" i="1"/>
  <c r="I55" i="1"/>
  <c r="J55" i="1"/>
  <c r="K55" i="1"/>
  <c r="L55" i="1"/>
  <c r="P55" i="1"/>
  <c r="O55" i="1"/>
  <c r="R55" i="1"/>
  <c r="N55" i="1"/>
  <c r="Q55" i="1"/>
  <c r="S55" i="1"/>
  <c r="T55" i="1"/>
  <c r="B56" i="1"/>
  <c r="C56" i="1"/>
  <c r="D56" i="1"/>
  <c r="E56" i="1"/>
  <c r="F56" i="1"/>
  <c r="G56" i="1"/>
  <c r="H56" i="1"/>
  <c r="I56" i="1"/>
  <c r="J56" i="1"/>
  <c r="K56" i="1"/>
  <c r="L56" i="1"/>
  <c r="P56" i="1"/>
  <c r="O56" i="1"/>
  <c r="R56" i="1"/>
  <c r="N56" i="1"/>
  <c r="Q56" i="1"/>
  <c r="S56" i="1"/>
  <c r="T56" i="1"/>
  <c r="B57" i="1"/>
  <c r="C57" i="1"/>
  <c r="D57" i="1"/>
  <c r="E57" i="1"/>
  <c r="F57" i="1"/>
  <c r="G57" i="1"/>
  <c r="H57" i="1"/>
  <c r="I57" i="1"/>
  <c r="J57" i="1"/>
  <c r="K57" i="1"/>
  <c r="L57" i="1"/>
  <c r="P57" i="1"/>
  <c r="O57" i="1"/>
  <c r="R57" i="1"/>
  <c r="N57" i="1"/>
  <c r="Q57" i="1"/>
  <c r="S57" i="1"/>
  <c r="T57" i="1"/>
  <c r="B58" i="1"/>
  <c r="C58" i="1"/>
  <c r="D58" i="1"/>
  <c r="E58" i="1"/>
  <c r="F58" i="1"/>
  <c r="G58" i="1"/>
  <c r="H58" i="1"/>
  <c r="I58" i="1"/>
  <c r="J58" i="1"/>
  <c r="K58" i="1"/>
  <c r="L58" i="1"/>
  <c r="P58" i="1"/>
  <c r="O58" i="1"/>
  <c r="R58" i="1"/>
  <c r="N58" i="1"/>
  <c r="Q58" i="1"/>
  <c r="S58" i="1"/>
  <c r="T58" i="1"/>
  <c r="B59" i="1"/>
  <c r="C59" i="1"/>
  <c r="D59" i="1"/>
  <c r="E59" i="1"/>
  <c r="F59" i="1"/>
  <c r="G59" i="1"/>
  <c r="H59" i="1"/>
  <c r="I59" i="1"/>
  <c r="J59" i="1"/>
  <c r="K59" i="1"/>
  <c r="L59" i="1"/>
  <c r="P59" i="1"/>
  <c r="O59" i="1"/>
  <c r="R59" i="1"/>
  <c r="N59" i="1"/>
  <c r="Q59" i="1"/>
  <c r="S59" i="1"/>
  <c r="T59" i="1"/>
  <c r="B62" i="1"/>
  <c r="C62" i="1"/>
  <c r="D62" i="1"/>
  <c r="E62" i="1"/>
  <c r="F62" i="1"/>
  <c r="G62" i="1"/>
  <c r="H62" i="1"/>
  <c r="I62" i="1"/>
  <c r="J62" i="1"/>
  <c r="K62" i="1"/>
  <c r="L62" i="1"/>
  <c r="P62" i="1"/>
  <c r="O62" i="1"/>
  <c r="R62" i="1"/>
  <c r="N62" i="1"/>
  <c r="Q62" i="1"/>
  <c r="S62" i="1"/>
  <c r="T62" i="1"/>
  <c r="B63" i="1"/>
  <c r="C63" i="1"/>
  <c r="D63" i="1"/>
  <c r="E63" i="1"/>
  <c r="F63" i="1"/>
  <c r="G63" i="1"/>
  <c r="H63" i="1"/>
  <c r="I63" i="1"/>
  <c r="J63" i="1"/>
  <c r="K63" i="1"/>
  <c r="L63" i="1"/>
  <c r="P63" i="1"/>
  <c r="O63" i="1"/>
  <c r="R63" i="1"/>
  <c r="N63" i="1"/>
  <c r="Q63" i="1"/>
  <c r="S63" i="1"/>
  <c r="T63" i="1"/>
  <c r="A66" i="1"/>
  <c r="B66" i="1"/>
  <c r="C66" i="1"/>
  <c r="D66" i="1"/>
  <c r="E66" i="1"/>
  <c r="F66" i="1"/>
  <c r="G66" i="1"/>
  <c r="H66" i="1"/>
  <c r="I66" i="1"/>
  <c r="J66" i="1"/>
  <c r="K66" i="1"/>
  <c r="L66" i="1"/>
  <c r="P66" i="1"/>
  <c r="O66" i="1"/>
  <c r="R66" i="1"/>
  <c r="N66" i="1"/>
  <c r="Q66" i="1"/>
  <c r="S66" i="1"/>
  <c r="T66" i="1"/>
  <c r="A67" i="1"/>
  <c r="B67" i="1"/>
  <c r="C67" i="1"/>
  <c r="D67" i="1"/>
  <c r="E67" i="1"/>
  <c r="F67" i="1"/>
  <c r="G67" i="1"/>
  <c r="H67" i="1"/>
  <c r="I67" i="1"/>
  <c r="J67" i="1"/>
  <c r="K67" i="1"/>
  <c r="L67" i="1"/>
  <c r="P67" i="1"/>
  <c r="O67" i="1"/>
  <c r="R67" i="1"/>
  <c r="N67" i="1"/>
  <c r="Q67" i="1"/>
  <c r="S67" i="1"/>
  <c r="T67" i="1"/>
  <c r="A68" i="1"/>
  <c r="B68" i="1"/>
  <c r="C68" i="1"/>
  <c r="D68" i="1"/>
  <c r="E68" i="1"/>
  <c r="F68" i="1"/>
  <c r="G68" i="1"/>
  <c r="H68" i="1"/>
  <c r="I68" i="1"/>
  <c r="J68" i="1"/>
  <c r="K68" i="1"/>
  <c r="L68" i="1"/>
  <c r="P68" i="1"/>
  <c r="O68" i="1"/>
  <c r="R68" i="1"/>
  <c r="N68" i="1"/>
  <c r="Q68" i="1"/>
  <c r="S68" i="1"/>
  <c r="T68" i="1"/>
  <c r="A69" i="1"/>
  <c r="B69" i="1"/>
  <c r="C69" i="1"/>
  <c r="D69" i="1"/>
  <c r="E69" i="1"/>
  <c r="F69" i="1"/>
  <c r="G69" i="1"/>
  <c r="H69" i="1"/>
  <c r="I69" i="1"/>
  <c r="J69" i="1"/>
  <c r="K69" i="1"/>
  <c r="L69" i="1"/>
  <c r="P69" i="1"/>
  <c r="O69" i="1"/>
  <c r="R69" i="1"/>
  <c r="N69" i="1"/>
  <c r="Q69" i="1"/>
  <c r="S69" i="1"/>
  <c r="T69" i="1"/>
  <c r="A70" i="1"/>
  <c r="B70" i="1"/>
  <c r="C70" i="1"/>
  <c r="D70" i="1"/>
  <c r="E70" i="1"/>
  <c r="F70" i="1"/>
  <c r="G70" i="1"/>
  <c r="H70" i="1"/>
  <c r="I70" i="1"/>
  <c r="J70" i="1"/>
  <c r="K70" i="1"/>
  <c r="L70" i="1"/>
  <c r="P70" i="1"/>
  <c r="O70" i="1"/>
  <c r="R70" i="1"/>
  <c r="N70" i="1"/>
  <c r="Q70" i="1"/>
  <c r="S70" i="1"/>
  <c r="T70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<sst xmlns="http://schemas.openxmlformats.org/spreadsheetml/2006/main" count="24" uniqueCount="24">
  <si>
    <t>f0</t>
  </si>
  <si>
    <t>f-2</t>
  </si>
  <si>
    <t>f-1</t>
  </si>
  <si>
    <t>df-1</t>
  </si>
  <si>
    <t>df0</t>
  </si>
  <si>
    <t>d2f0</t>
  </si>
  <si>
    <t>error</t>
  </si>
  <si>
    <t>5</t>
  </si>
  <si>
    <t>Column1</t>
  </si>
  <si>
    <t>4</t>
  </si>
  <si>
    <t>Column2</t>
  </si>
  <si>
    <t>3</t>
  </si>
  <si>
    <t>Column3</t>
  </si>
  <si>
    <t>2</t>
  </si>
  <si>
    <t>Column4</t>
  </si>
  <si>
    <t>1</t>
  </si>
  <si>
    <t>Column5</t>
  </si>
  <si>
    <t>0</t>
  </si>
  <si>
    <t>Column6</t>
  </si>
  <si>
    <t>f_gain =</t>
  </si>
  <si>
    <t>df_gain =</t>
  </si>
  <si>
    <t>d2f_gain =</t>
  </si>
  <si>
    <t xml:space="preserve">time_step = </t>
  </si>
  <si>
    <t>delta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</si>
</sst>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6:T70" totalsRowShown="0" tableBorderDxfId="7">
  <autoFilter ref="B6:T70">
    <filterColumn colId="13">
      <filters>
        <filter val="-1"/>
        <filter val="1"/>
      </filters>
    </filterColumn>
    <filterColumn colId="14">
      <filters>
        <filter val="-1"/>
        <filter val="1"/>
      </filters>
    </filterColumn>
  </autoFilter>
  <tableColumns count="19">
    <tableColumn id="1" name="5">
      <calculatedColumnFormula>QUOTIENT(A7,2^B$6)</calculatedColumnFormula>
    </tableColumn>
    <tableColumn id="2" name="Column1">
      <calculatedColumnFormula>A7-B7*2^B$6</calculatedColumnFormula>
    </tableColumn>
    <tableColumn id="3" name="4" dataDxfId="6">
      <calculatedColumnFormula>QUOTIENT(C7,2^D$6)</calculatedColumnFormula>
    </tableColumn>
    <tableColumn id="4" name="Column2">
      <calculatedColumnFormula>C7-D7*2^D$6</calculatedColumnFormula>
    </tableColumn>
    <tableColumn id="5" name="3">
      <calculatedColumnFormula>QUOTIENT(E7,2^F$6)</calculatedColumnFormula>
    </tableColumn>
    <tableColumn id="6" name="Column3">
      <calculatedColumnFormula>E7-F7*2^F$6</calculatedColumnFormula>
    </tableColumn>
    <tableColumn id="7" name="2">
      <calculatedColumnFormula>QUOTIENT(G7,2^H$6)</calculatedColumnFormula>
    </tableColumn>
    <tableColumn id="8" name="Column4">
      <calculatedColumnFormula>G7-H7*2^H$6</calculatedColumnFormula>
    </tableColumn>
    <tableColumn id="9" name="1" dataDxfId="5">
      <calculatedColumnFormula>QUOTIENT(I7,2^J$6)</calculatedColumnFormula>
    </tableColumn>
    <tableColumn id="10" name="Column5">
      <calculatedColumnFormula>I7-J7*2^J$6</calculatedColumnFormula>
    </tableColumn>
    <tableColumn id="11" name="0" dataDxfId="4">
      <calculatedColumnFormula>QUOTIENT(K7,2^L$6)</calculatedColumnFormula>
    </tableColumn>
    <tableColumn id="12" name="Column6">
      <calculatedColumnFormula>K7-L7*2^L$6</calculatedColumnFormula>
    </tableColumn>
    <tableColumn id="13" name="f-2">
      <calculatedColumnFormula>D7-B7</calculatedColumnFormula>
    </tableColumn>
    <tableColumn id="14" name="f-1">
      <calculatedColumnFormula>H7-F7</calculatedColumnFormula>
    </tableColumn>
    <tableColumn id="15" name="f0">
      <calculatedColumnFormula>L7-J7</calculatedColumnFormula>
    </tableColumn>
    <tableColumn id="16" name="df-1" dataDxfId="2">
      <calculatedColumnFormula>(O7-N7)/$T$1</calculatedColumnFormula>
    </tableColumn>
    <tableColumn id="17" name="df0" dataDxfId="1">
      <calculatedColumnFormula>(P7-O7)/$T$1</calculatedColumnFormula>
    </tableColumn>
    <tableColumn id="18" name="d2f0" dataDxfId="0">
      <calculatedColumnFormula>(R7-Q7)/$T$1^2</calculatedColumnFormula>
    </tableColumn>
    <tableColumn id="19" name="error" dataDxfId="3">
      <calculatedColumnFormula>-($W$1*Table2[[#This Row],[f0]]+$W$2*Table2[[#This Row],[df0]]+$W$3*Table2[[#This Row],[d2f0]])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topLeftCell="B1" workbookViewId="0">
      <selection activeCell="W3" sqref="W3"/>
    </sheetView>
  </sheetViews>
  <sheetFormatPr baseColWidth="10" defaultRowHeight="15" x14ac:dyDescent="0"/>
  <cols>
    <col min="1" max="1" width="3.1640625" hidden="1" customWidth="1"/>
    <col min="2" max="2" width="4.6640625" style="4" customWidth="1"/>
    <col min="3" max="3" width="3.1640625" style="5" hidden="1" customWidth="1"/>
    <col min="4" max="4" width="4.6640625" style="6" customWidth="1"/>
    <col min="5" max="5" width="3.1640625" hidden="1" customWidth="1"/>
    <col min="6" max="6" width="4.6640625" customWidth="1"/>
    <col min="7" max="7" width="2.1640625" hidden="1" customWidth="1"/>
    <col min="8" max="8" width="4.6640625" customWidth="1"/>
    <col min="9" max="9" width="2.1640625" hidden="1" customWidth="1"/>
    <col min="10" max="10" width="4.6640625" style="4" customWidth="1"/>
    <col min="11" max="11" width="2.1640625" style="5" hidden="1" customWidth="1"/>
    <col min="12" max="12" width="4.6640625" style="6" customWidth="1"/>
    <col min="13" max="13" width="2.1640625" hidden="1" customWidth="1"/>
  </cols>
  <sheetData>
    <row r="1" spans="1:23">
      <c r="B1" s="5"/>
      <c r="S1" t="s">
        <v>22</v>
      </c>
      <c r="T1">
        <v>1</v>
      </c>
      <c r="V1" t="s">
        <v>19</v>
      </c>
      <c r="W1">
        <f>(0.5*W2)^2-T2*W2</f>
        <v>2.2200000000000002</v>
      </c>
    </row>
    <row r="2" spans="1:23">
      <c r="B2" s="5"/>
      <c r="S2" t="s">
        <v>23</v>
      </c>
      <c r="T2">
        <v>0.01</v>
      </c>
      <c r="V2" t="s">
        <v>20</v>
      </c>
      <c r="W2">
        <v>3</v>
      </c>
    </row>
    <row r="3" spans="1:23">
      <c r="B3" s="5"/>
      <c r="V3" t="s">
        <v>21</v>
      </c>
      <c r="W3">
        <v>1</v>
      </c>
    </row>
    <row r="4" spans="1:23">
      <c r="B4" s="5"/>
    </row>
    <row r="5" spans="1:23">
      <c r="B5" s="5"/>
    </row>
    <row r="6" spans="1:23">
      <c r="B6" s="2" t="s">
        <v>7</v>
      </c>
      <c r="C6" s="2" t="s">
        <v>8</v>
      </c>
      <c r="D6" s="3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s="1" t="s">
        <v>15</v>
      </c>
      <c r="K6" s="2" t="s">
        <v>16</v>
      </c>
      <c r="L6" s="3" t="s">
        <v>17</v>
      </c>
      <c r="M6" t="s">
        <v>18</v>
      </c>
      <c r="N6" t="s">
        <v>1</v>
      </c>
      <c r="O6" t="s">
        <v>2</v>
      </c>
      <c r="P6" t="s">
        <v>0</v>
      </c>
      <c r="Q6" t="s">
        <v>3</v>
      </c>
      <c r="R6" t="s">
        <v>4</v>
      </c>
      <c r="S6" t="s">
        <v>5</v>
      </c>
      <c r="T6" t="s">
        <v>6</v>
      </c>
    </row>
    <row r="7" spans="1:23" hidden="1">
      <c r="A7">
        <v>0</v>
      </c>
      <c r="B7" s="5">
        <f>QUOTIENT(A7,2^B$6)</f>
        <v>0</v>
      </c>
      <c r="C7" s="5">
        <f>A7-B7*2^B$6</f>
        <v>0</v>
      </c>
      <c r="D7" s="6">
        <f>QUOTIENT(C7,2^D$6)</f>
        <v>0</v>
      </c>
      <c r="E7">
        <f>C7-D7*2^D$6</f>
        <v>0</v>
      </c>
      <c r="F7">
        <f>QUOTIENT(E7,2^F$6)</f>
        <v>0</v>
      </c>
      <c r="G7">
        <f>E7-F7*2^F$6</f>
        <v>0</v>
      </c>
      <c r="H7">
        <f>QUOTIENT(G7,2^H$6)</f>
        <v>0</v>
      </c>
      <c r="I7">
        <f>G7-H7*2^H$6</f>
        <v>0</v>
      </c>
      <c r="J7" s="4">
        <f>QUOTIENT(I7,2^J$6)</f>
        <v>0</v>
      </c>
      <c r="K7" s="5">
        <f>I7-J7*2^J$6</f>
        <v>0</v>
      </c>
      <c r="L7" s="6">
        <f>QUOTIENT(K7,2^L$6)</f>
        <v>0</v>
      </c>
      <c r="M7">
        <f>K7-L7*2^L$6</f>
        <v>0</v>
      </c>
      <c r="N7">
        <f>D7-B7</f>
        <v>0</v>
      </c>
      <c r="O7">
        <f>H7-F7</f>
        <v>0</v>
      </c>
      <c r="P7">
        <f>L7-J7</f>
        <v>0</v>
      </c>
      <c r="Q7">
        <f>O7-N7</f>
        <v>0</v>
      </c>
      <c r="R7">
        <f>P7-O7</f>
        <v>0</v>
      </c>
      <c r="S7">
        <f>R7-Q7</f>
        <v>0</v>
      </c>
      <c r="T7">
        <f>$W$1*Table2[[#This Row],[f0]]+$W$2*Table2[[#This Row],[df0]]+$W$3*Table2[[#This Row],[d2f0]]</f>
        <v>0</v>
      </c>
    </row>
    <row r="8" spans="1:23" hidden="1">
      <c r="A8">
        <f>1+A7</f>
        <v>1</v>
      </c>
      <c r="B8" s="5">
        <f t="shared" ref="B8:D39" si="0">QUOTIENT(A8,2^B$6)</f>
        <v>0</v>
      </c>
      <c r="C8" s="5">
        <f>A8-B8*2^B$6</f>
        <v>1</v>
      </c>
      <c r="D8" s="6">
        <f t="shared" si="0"/>
        <v>0</v>
      </c>
      <c r="E8">
        <f>C8-D8*2^D$6</f>
        <v>1</v>
      </c>
      <c r="F8">
        <f t="shared" ref="F8" si="1">QUOTIENT(E8,2^F$6)</f>
        <v>0</v>
      </c>
      <c r="G8">
        <f>E8-F8*2^F$6</f>
        <v>1</v>
      </c>
      <c r="H8">
        <f t="shared" ref="H8" si="2">QUOTIENT(G8,2^H$6)</f>
        <v>0</v>
      </c>
      <c r="I8">
        <f>G8-H8*2^H$6</f>
        <v>1</v>
      </c>
      <c r="J8" s="4">
        <f t="shared" ref="J8" si="3">QUOTIENT(I8,2^J$6)</f>
        <v>0</v>
      </c>
      <c r="K8" s="5">
        <f>I8-J8*2^J$6</f>
        <v>1</v>
      </c>
      <c r="L8" s="6">
        <f t="shared" ref="L8" si="4">QUOTIENT(K8,2^L$6)</f>
        <v>1</v>
      </c>
      <c r="M8">
        <f>K8-L8*2^L$6</f>
        <v>0</v>
      </c>
      <c r="N8">
        <f>D8-B8</f>
        <v>0</v>
      </c>
      <c r="O8">
        <f>H8-F8</f>
        <v>0</v>
      </c>
      <c r="P8">
        <f>L8-J8</f>
        <v>1</v>
      </c>
      <c r="Q8">
        <f>O8-N8</f>
        <v>0</v>
      </c>
      <c r="R8">
        <f>P8-O8</f>
        <v>1</v>
      </c>
      <c r="S8">
        <f t="shared" ref="S8:S70" si="5">R8-Q8</f>
        <v>1</v>
      </c>
      <c r="T8">
        <f>$W$1*Table2[[#This Row],[f0]]+$W$2*Table2[[#This Row],[df0]]+$W$3*Table2[[#This Row],[d2f0]]</f>
        <v>6.2200000000000006</v>
      </c>
    </row>
    <row r="9" spans="1:23" hidden="1">
      <c r="A9">
        <f t="shared" ref="A9:A39" si="6">1+A8</f>
        <v>2</v>
      </c>
      <c r="B9" s="5">
        <f t="shared" si="0"/>
        <v>0</v>
      </c>
      <c r="C9" s="5">
        <f>A9-B9*2^B$6</f>
        <v>2</v>
      </c>
      <c r="D9" s="6">
        <f t="shared" si="0"/>
        <v>0</v>
      </c>
      <c r="E9">
        <f>C9-D9*2^D$6</f>
        <v>2</v>
      </c>
      <c r="F9">
        <f t="shared" ref="F9" si="7">QUOTIENT(E9,2^F$6)</f>
        <v>0</v>
      </c>
      <c r="G9">
        <f>E9-F9*2^F$6</f>
        <v>2</v>
      </c>
      <c r="H9">
        <f t="shared" ref="H9" si="8">QUOTIENT(G9,2^H$6)</f>
        <v>0</v>
      </c>
      <c r="I9">
        <f>G9-H9*2^H$6</f>
        <v>2</v>
      </c>
      <c r="J9" s="4">
        <f t="shared" ref="J9" si="9">QUOTIENT(I9,2^J$6)</f>
        <v>1</v>
      </c>
      <c r="K9" s="5">
        <f>I9-J9*2^J$6</f>
        <v>0</v>
      </c>
      <c r="L9" s="6">
        <f t="shared" ref="L9" si="10">QUOTIENT(K9,2^L$6)</f>
        <v>0</v>
      </c>
      <c r="M9">
        <f>K9-L9*2^L$6</f>
        <v>0</v>
      </c>
      <c r="N9">
        <f>D9-B9</f>
        <v>0</v>
      </c>
      <c r="O9">
        <f>H9-F9</f>
        <v>0</v>
      </c>
      <c r="P9">
        <f>L9-J9</f>
        <v>-1</v>
      </c>
      <c r="Q9">
        <f>O9-N9</f>
        <v>0</v>
      </c>
      <c r="R9">
        <f>P9-O9</f>
        <v>-1</v>
      </c>
      <c r="S9">
        <f t="shared" si="5"/>
        <v>-1</v>
      </c>
      <c r="T9">
        <f>$W$1*Table2[[#This Row],[f0]]+$W$2*Table2[[#This Row],[df0]]+$W$3*Table2[[#This Row],[d2f0]]</f>
        <v>-6.2200000000000006</v>
      </c>
    </row>
    <row r="10" spans="1:23" hidden="1">
      <c r="A10">
        <f t="shared" si="6"/>
        <v>3</v>
      </c>
      <c r="B10" s="5">
        <f t="shared" si="0"/>
        <v>0</v>
      </c>
      <c r="C10" s="5">
        <f>A10-B10*2^B$6</f>
        <v>3</v>
      </c>
      <c r="D10" s="6">
        <f t="shared" si="0"/>
        <v>0</v>
      </c>
      <c r="E10">
        <f>C10-D10*2^D$6</f>
        <v>3</v>
      </c>
      <c r="F10">
        <f t="shared" ref="F10" si="11">QUOTIENT(E10,2^F$6)</f>
        <v>0</v>
      </c>
      <c r="G10">
        <f>E10-F10*2^F$6</f>
        <v>3</v>
      </c>
      <c r="H10">
        <f t="shared" ref="H10" si="12">QUOTIENT(G10,2^H$6)</f>
        <v>0</v>
      </c>
      <c r="I10">
        <f>G10-H10*2^H$6</f>
        <v>3</v>
      </c>
      <c r="J10" s="4">
        <f t="shared" ref="J10" si="13">QUOTIENT(I10,2^J$6)</f>
        <v>1</v>
      </c>
      <c r="K10" s="5">
        <f>I10-J10*2^J$6</f>
        <v>1</v>
      </c>
      <c r="L10" s="6">
        <f t="shared" ref="L10" si="14">QUOTIENT(K10,2^L$6)</f>
        <v>1</v>
      </c>
      <c r="M10">
        <f>K10-L10*2^L$6</f>
        <v>0</v>
      </c>
      <c r="N10">
        <f>D10-B10</f>
        <v>0</v>
      </c>
      <c r="O10">
        <f>H10-F10</f>
        <v>0</v>
      </c>
      <c r="P10">
        <f>L10-J10</f>
        <v>0</v>
      </c>
      <c r="Q10">
        <f>O10-N10</f>
        <v>0</v>
      </c>
      <c r="R10">
        <f>P10-O10</f>
        <v>0</v>
      </c>
      <c r="S10">
        <f t="shared" si="5"/>
        <v>0</v>
      </c>
      <c r="T10">
        <f>$W$1*Table2[[#This Row],[f0]]+$W$2*Table2[[#This Row],[df0]]+$W$3*Table2[[#This Row],[d2f0]]</f>
        <v>0</v>
      </c>
    </row>
    <row r="11" spans="1:23" hidden="1">
      <c r="A11">
        <f t="shared" si="6"/>
        <v>4</v>
      </c>
      <c r="B11" s="5">
        <f t="shared" si="0"/>
        <v>0</v>
      </c>
      <c r="C11" s="5">
        <f>A11-B11*2^B$6</f>
        <v>4</v>
      </c>
      <c r="D11" s="6">
        <f t="shared" si="0"/>
        <v>0</v>
      </c>
      <c r="E11">
        <f>C11-D11*2^D$6</f>
        <v>4</v>
      </c>
      <c r="F11">
        <f t="shared" ref="F11" si="15">QUOTIENT(E11,2^F$6)</f>
        <v>0</v>
      </c>
      <c r="G11">
        <f>E11-F11*2^F$6</f>
        <v>4</v>
      </c>
      <c r="H11">
        <f t="shared" ref="H11" si="16">QUOTIENT(G11,2^H$6)</f>
        <v>1</v>
      </c>
      <c r="I11">
        <f>G11-H11*2^H$6</f>
        <v>0</v>
      </c>
      <c r="J11" s="4">
        <f t="shared" ref="J11" si="17">QUOTIENT(I11,2^J$6)</f>
        <v>0</v>
      </c>
      <c r="K11" s="5">
        <f>I11-J11*2^J$6</f>
        <v>0</v>
      </c>
      <c r="L11" s="6">
        <f t="shared" ref="L11" si="18">QUOTIENT(K11,2^L$6)</f>
        <v>0</v>
      </c>
      <c r="M11">
        <f>K11-L11*2^L$6</f>
        <v>0</v>
      </c>
      <c r="N11">
        <f>D11-B11</f>
        <v>0</v>
      </c>
      <c r="O11">
        <f>H11-F11</f>
        <v>1</v>
      </c>
      <c r="P11">
        <f>L11-J11</f>
        <v>0</v>
      </c>
      <c r="Q11">
        <f>O11-N11</f>
        <v>1</v>
      </c>
      <c r="R11">
        <f>P11-O11</f>
        <v>-1</v>
      </c>
      <c r="S11">
        <f t="shared" si="5"/>
        <v>-2</v>
      </c>
      <c r="T11">
        <f>$W$1*Table2[[#This Row],[f0]]+$W$2*Table2[[#This Row],[df0]]+$W$3*Table2[[#This Row],[d2f0]]</f>
        <v>-5</v>
      </c>
    </row>
    <row r="12" spans="1:23">
      <c r="A12">
        <f t="shared" si="6"/>
        <v>5</v>
      </c>
      <c r="B12" s="5">
        <f t="shared" si="0"/>
        <v>0</v>
      </c>
      <c r="C12" s="5">
        <f>A12-B12*2^B$6</f>
        <v>5</v>
      </c>
      <c r="D12" s="6">
        <f t="shared" si="0"/>
        <v>0</v>
      </c>
      <c r="E12">
        <f>C12-D12*2^D$6</f>
        <v>5</v>
      </c>
      <c r="F12">
        <f t="shared" ref="F12" si="19">QUOTIENT(E12,2^F$6)</f>
        <v>0</v>
      </c>
      <c r="G12">
        <f>E12-F12*2^F$6</f>
        <v>5</v>
      </c>
      <c r="H12">
        <f t="shared" ref="H12" si="20">QUOTIENT(G12,2^H$6)</f>
        <v>1</v>
      </c>
      <c r="I12">
        <f>G12-H12*2^H$6</f>
        <v>1</v>
      </c>
      <c r="J12" s="4">
        <f t="shared" ref="J12" si="21">QUOTIENT(I12,2^J$6)</f>
        <v>0</v>
      </c>
      <c r="K12" s="5">
        <f>I12-J12*2^J$6</f>
        <v>1</v>
      </c>
      <c r="L12" s="6">
        <f t="shared" ref="L12" si="22">QUOTIENT(K12,2^L$6)</f>
        <v>1</v>
      </c>
      <c r="M12">
        <f>K12-L12*2^L$6</f>
        <v>0</v>
      </c>
      <c r="N12">
        <f>D12-B12</f>
        <v>0</v>
      </c>
      <c r="O12">
        <f>H12-F12</f>
        <v>1</v>
      </c>
      <c r="P12">
        <f>L12-J12</f>
        <v>1</v>
      </c>
      <c r="Q12">
        <f t="shared" ref="Q12:Q13" si="23">(O12-N12)/$T$1</f>
        <v>1</v>
      </c>
      <c r="R12">
        <f t="shared" ref="R12:R13" si="24">(P12-O12)/$T$1</f>
        <v>0</v>
      </c>
      <c r="S12">
        <f>(R12-Q12)/$T$1</f>
        <v>-1</v>
      </c>
      <c r="T12">
        <f>-($W$1*Table2[[#This Row],[f0]]+$W$2*Table2[[#This Row],[df0]]+$W$3*Table2[[#This Row],[d2f0]])</f>
        <v>-1.2200000000000002</v>
      </c>
    </row>
    <row r="13" spans="1:23">
      <c r="A13">
        <f t="shared" si="6"/>
        <v>6</v>
      </c>
      <c r="B13" s="5">
        <f t="shared" si="0"/>
        <v>0</v>
      </c>
      <c r="C13" s="5">
        <f>A13-B13*2^B$6</f>
        <v>6</v>
      </c>
      <c r="D13" s="6">
        <f t="shared" si="0"/>
        <v>0</v>
      </c>
      <c r="E13">
        <f>C13-D13*2^D$6</f>
        <v>6</v>
      </c>
      <c r="F13">
        <f t="shared" ref="F13" si="25">QUOTIENT(E13,2^F$6)</f>
        <v>0</v>
      </c>
      <c r="G13">
        <f>E13-F13*2^F$6</f>
        <v>6</v>
      </c>
      <c r="H13">
        <f t="shared" ref="H13" si="26">QUOTIENT(G13,2^H$6)</f>
        <v>1</v>
      </c>
      <c r="I13">
        <f>G13-H13*2^H$6</f>
        <v>2</v>
      </c>
      <c r="J13" s="4">
        <f t="shared" ref="J13" si="27">QUOTIENT(I13,2^J$6)</f>
        <v>1</v>
      </c>
      <c r="K13" s="5">
        <f>I13-J13*2^J$6</f>
        <v>0</v>
      </c>
      <c r="L13" s="6">
        <f t="shared" ref="L13" si="28">QUOTIENT(K13,2^L$6)</f>
        <v>0</v>
      </c>
      <c r="M13">
        <f>K13-L13*2^L$6</f>
        <v>0</v>
      </c>
      <c r="N13">
        <f>D13-B13</f>
        <v>0</v>
      </c>
      <c r="O13">
        <f>H13-F13</f>
        <v>1</v>
      </c>
      <c r="P13">
        <f>L13-J13</f>
        <v>-1</v>
      </c>
      <c r="Q13">
        <f t="shared" si="23"/>
        <v>1</v>
      </c>
      <c r="R13">
        <f t="shared" si="24"/>
        <v>-2</v>
      </c>
      <c r="S13">
        <f>(R13-Q13)/$T$1</f>
        <v>-3</v>
      </c>
      <c r="T13">
        <f>-($W$1*Table2[[#This Row],[f0]]+$W$2*Table2[[#This Row],[df0]]+$W$3*Table2[[#This Row],[d2f0]])</f>
        <v>11.22</v>
      </c>
    </row>
    <row r="14" spans="1:23" hidden="1">
      <c r="A14">
        <f t="shared" si="6"/>
        <v>7</v>
      </c>
      <c r="B14" s="5">
        <f t="shared" si="0"/>
        <v>0</v>
      </c>
      <c r="C14" s="5">
        <f>A14-B14*2^B$6</f>
        <v>7</v>
      </c>
      <c r="D14" s="6">
        <f t="shared" si="0"/>
        <v>0</v>
      </c>
      <c r="E14">
        <f>C14-D14*2^D$6</f>
        <v>7</v>
      </c>
      <c r="F14">
        <f t="shared" ref="F14" si="29">QUOTIENT(E14,2^F$6)</f>
        <v>0</v>
      </c>
      <c r="G14">
        <f>E14-F14*2^F$6</f>
        <v>7</v>
      </c>
      <c r="H14">
        <f t="shared" ref="H14" si="30">QUOTIENT(G14,2^H$6)</f>
        <v>1</v>
      </c>
      <c r="I14">
        <f>G14-H14*2^H$6</f>
        <v>3</v>
      </c>
      <c r="J14" s="4">
        <f t="shared" ref="J14" si="31">QUOTIENT(I14,2^J$6)</f>
        <v>1</v>
      </c>
      <c r="K14" s="5">
        <f>I14-J14*2^J$6</f>
        <v>1</v>
      </c>
      <c r="L14" s="6">
        <f t="shared" ref="L14" si="32">QUOTIENT(K14,2^L$6)</f>
        <v>1</v>
      </c>
      <c r="M14">
        <f>K14-L14*2^L$6</f>
        <v>0</v>
      </c>
      <c r="N14">
        <f>D14-B14</f>
        <v>0</v>
      </c>
      <c r="O14">
        <f>H14-F14</f>
        <v>1</v>
      </c>
      <c r="P14">
        <f>L14-J14</f>
        <v>0</v>
      </c>
      <c r="Q14">
        <f>O14-N14</f>
        <v>1</v>
      </c>
      <c r="R14">
        <f>P14-O14</f>
        <v>-1</v>
      </c>
      <c r="S14">
        <f t="shared" si="5"/>
        <v>-2</v>
      </c>
      <c r="T14">
        <f>$W$1*Table2[[#This Row],[f0]]+$W$2*Table2[[#This Row],[df0]]+$W$3*Table2[[#This Row],[d2f0]]</f>
        <v>-5</v>
      </c>
    </row>
    <row r="15" spans="1:23" hidden="1">
      <c r="A15">
        <f t="shared" si="6"/>
        <v>8</v>
      </c>
      <c r="B15" s="5">
        <f t="shared" si="0"/>
        <v>0</v>
      </c>
      <c r="C15" s="5">
        <f>A15-B15*2^B$6</f>
        <v>8</v>
      </c>
      <c r="D15" s="6">
        <f t="shared" si="0"/>
        <v>0</v>
      </c>
      <c r="E15">
        <f>C15-D15*2^D$6</f>
        <v>8</v>
      </c>
      <c r="F15">
        <f t="shared" ref="F15" si="33">QUOTIENT(E15,2^F$6)</f>
        <v>1</v>
      </c>
      <c r="G15">
        <f>E15-F15*2^F$6</f>
        <v>0</v>
      </c>
      <c r="H15">
        <f t="shared" ref="H15" si="34">QUOTIENT(G15,2^H$6)</f>
        <v>0</v>
      </c>
      <c r="I15">
        <f>G15-H15*2^H$6</f>
        <v>0</v>
      </c>
      <c r="J15" s="4">
        <f t="shared" ref="J15" si="35">QUOTIENT(I15,2^J$6)</f>
        <v>0</v>
      </c>
      <c r="K15" s="5">
        <f>I15-J15*2^J$6</f>
        <v>0</v>
      </c>
      <c r="L15" s="6">
        <f t="shared" ref="L15" si="36">QUOTIENT(K15,2^L$6)</f>
        <v>0</v>
      </c>
      <c r="M15">
        <f>K15-L15*2^L$6</f>
        <v>0</v>
      </c>
      <c r="N15">
        <f>D15-B15</f>
        <v>0</v>
      </c>
      <c r="O15">
        <f>H15-F15</f>
        <v>-1</v>
      </c>
      <c r="P15">
        <f>L15-J15</f>
        <v>0</v>
      </c>
      <c r="Q15">
        <f>O15-N15</f>
        <v>-1</v>
      </c>
      <c r="R15">
        <f>P15-O15</f>
        <v>1</v>
      </c>
      <c r="S15">
        <f t="shared" si="5"/>
        <v>2</v>
      </c>
      <c r="T15">
        <f>$W$1*Table2[[#This Row],[f0]]+$W$2*Table2[[#This Row],[df0]]+$W$3*Table2[[#This Row],[d2f0]]</f>
        <v>5</v>
      </c>
    </row>
    <row r="16" spans="1:23">
      <c r="A16">
        <f t="shared" si="6"/>
        <v>9</v>
      </c>
      <c r="B16" s="5">
        <f t="shared" si="0"/>
        <v>0</v>
      </c>
      <c r="C16" s="5">
        <f>A16-B16*2^B$6</f>
        <v>9</v>
      </c>
      <c r="D16" s="6">
        <f t="shared" si="0"/>
        <v>0</v>
      </c>
      <c r="E16">
        <f>C16-D16*2^D$6</f>
        <v>9</v>
      </c>
      <c r="F16">
        <f t="shared" ref="F16" si="37">QUOTIENT(E16,2^F$6)</f>
        <v>1</v>
      </c>
      <c r="G16">
        <f>E16-F16*2^F$6</f>
        <v>1</v>
      </c>
      <c r="H16">
        <f t="shared" ref="H16" si="38">QUOTIENT(G16,2^H$6)</f>
        <v>0</v>
      </c>
      <c r="I16">
        <f>G16-H16*2^H$6</f>
        <v>1</v>
      </c>
      <c r="J16" s="4">
        <f t="shared" ref="J16" si="39">QUOTIENT(I16,2^J$6)</f>
        <v>0</v>
      </c>
      <c r="K16" s="5">
        <f>I16-J16*2^J$6</f>
        <v>1</v>
      </c>
      <c r="L16" s="6">
        <f t="shared" ref="L16" si="40">QUOTIENT(K16,2^L$6)</f>
        <v>1</v>
      </c>
      <c r="M16">
        <f>K16-L16*2^L$6</f>
        <v>0</v>
      </c>
      <c r="N16">
        <f>D16-B16</f>
        <v>0</v>
      </c>
      <c r="O16">
        <f>H16-F16</f>
        <v>-1</v>
      </c>
      <c r="P16">
        <f>L16-J16</f>
        <v>1</v>
      </c>
      <c r="Q16">
        <f t="shared" ref="Q16:Q17" si="41">(O16-N16)/$T$1</f>
        <v>-1</v>
      </c>
      <c r="R16">
        <f t="shared" ref="R16:R17" si="42">(P16-O16)/$T$1</f>
        <v>2</v>
      </c>
      <c r="S16">
        <f t="shared" ref="S16:S17" si="43">(R16-Q16)/$T$1</f>
        <v>3</v>
      </c>
      <c r="T16">
        <f>-($W$1*Table2[[#This Row],[f0]]+$W$2*Table2[[#This Row],[df0]]+$W$3*Table2[[#This Row],[d2f0]])</f>
        <v>-11.22</v>
      </c>
    </row>
    <row r="17" spans="1:20">
      <c r="A17">
        <f t="shared" si="6"/>
        <v>10</v>
      </c>
      <c r="B17" s="5">
        <f t="shared" si="0"/>
        <v>0</v>
      </c>
      <c r="C17" s="5">
        <f>A17-B17*2^B$6</f>
        <v>10</v>
      </c>
      <c r="D17" s="6">
        <f t="shared" si="0"/>
        <v>0</v>
      </c>
      <c r="E17">
        <f>C17-D17*2^D$6</f>
        <v>10</v>
      </c>
      <c r="F17">
        <f t="shared" ref="F17" si="44">QUOTIENT(E17,2^F$6)</f>
        <v>1</v>
      </c>
      <c r="G17">
        <f>E17-F17*2^F$6</f>
        <v>2</v>
      </c>
      <c r="H17">
        <f t="shared" ref="H17" si="45">QUOTIENT(G17,2^H$6)</f>
        <v>0</v>
      </c>
      <c r="I17">
        <f>G17-H17*2^H$6</f>
        <v>2</v>
      </c>
      <c r="J17" s="4">
        <f t="shared" ref="J17" si="46">QUOTIENT(I17,2^J$6)</f>
        <v>1</v>
      </c>
      <c r="K17" s="5">
        <f>I17-J17*2^J$6</f>
        <v>0</v>
      </c>
      <c r="L17" s="6">
        <f t="shared" ref="L17" si="47">QUOTIENT(K17,2^L$6)</f>
        <v>0</v>
      </c>
      <c r="M17">
        <f>K17-L17*2^L$6</f>
        <v>0</v>
      </c>
      <c r="N17">
        <f>D17-B17</f>
        <v>0</v>
      </c>
      <c r="O17">
        <f>H17-F17</f>
        <v>-1</v>
      </c>
      <c r="P17">
        <f>L17-J17</f>
        <v>-1</v>
      </c>
      <c r="Q17">
        <f t="shared" si="41"/>
        <v>-1</v>
      </c>
      <c r="R17">
        <f t="shared" si="42"/>
        <v>0</v>
      </c>
      <c r="S17">
        <f t="shared" si="43"/>
        <v>1</v>
      </c>
      <c r="T17">
        <f>-($W$1*Table2[[#This Row],[f0]]+$W$2*Table2[[#This Row],[df0]]+$W$3*Table2[[#This Row],[d2f0]])</f>
        <v>1.2200000000000002</v>
      </c>
    </row>
    <row r="18" spans="1:20" hidden="1">
      <c r="A18">
        <f t="shared" si="6"/>
        <v>11</v>
      </c>
      <c r="B18" s="5">
        <f t="shared" si="0"/>
        <v>0</v>
      </c>
      <c r="C18" s="5">
        <f>A18-B18*2^B$6</f>
        <v>11</v>
      </c>
      <c r="D18" s="6">
        <f t="shared" si="0"/>
        <v>0</v>
      </c>
      <c r="E18">
        <f>C18-D18*2^D$6</f>
        <v>11</v>
      </c>
      <c r="F18">
        <f t="shared" ref="F18" si="48">QUOTIENT(E18,2^F$6)</f>
        <v>1</v>
      </c>
      <c r="G18">
        <f>E18-F18*2^F$6</f>
        <v>3</v>
      </c>
      <c r="H18">
        <f t="shared" ref="H18" si="49">QUOTIENT(G18,2^H$6)</f>
        <v>0</v>
      </c>
      <c r="I18">
        <f>G18-H18*2^H$6</f>
        <v>3</v>
      </c>
      <c r="J18" s="4">
        <f t="shared" ref="J18" si="50">QUOTIENT(I18,2^J$6)</f>
        <v>1</v>
      </c>
      <c r="K18" s="5">
        <f>I18-J18*2^J$6</f>
        <v>1</v>
      </c>
      <c r="L18" s="6">
        <f t="shared" ref="L18" si="51">QUOTIENT(K18,2^L$6)</f>
        <v>1</v>
      </c>
      <c r="M18">
        <f>K18-L18*2^L$6</f>
        <v>0</v>
      </c>
      <c r="N18">
        <f>D18-B18</f>
        <v>0</v>
      </c>
      <c r="O18">
        <f>H18-F18</f>
        <v>-1</v>
      </c>
      <c r="P18">
        <f>L18-J18</f>
        <v>0</v>
      </c>
      <c r="Q18">
        <f>O18-N18</f>
        <v>-1</v>
      </c>
      <c r="R18">
        <f>P18-O18</f>
        <v>1</v>
      </c>
      <c r="S18">
        <f t="shared" si="5"/>
        <v>2</v>
      </c>
      <c r="T18">
        <f>$W$1*Table2[[#This Row],[f0]]+$W$2*Table2[[#This Row],[df0]]+$W$3*Table2[[#This Row],[d2f0]]</f>
        <v>5</v>
      </c>
    </row>
    <row r="19" spans="1:20" hidden="1">
      <c r="A19">
        <f t="shared" si="6"/>
        <v>12</v>
      </c>
      <c r="B19" s="5">
        <f t="shared" si="0"/>
        <v>0</v>
      </c>
      <c r="C19" s="5">
        <f>A19-B19*2^B$6</f>
        <v>12</v>
      </c>
      <c r="D19" s="6">
        <f t="shared" si="0"/>
        <v>0</v>
      </c>
      <c r="E19">
        <f>C19-D19*2^D$6</f>
        <v>12</v>
      </c>
      <c r="F19">
        <f t="shared" ref="F19" si="52">QUOTIENT(E19,2^F$6)</f>
        <v>1</v>
      </c>
      <c r="G19">
        <f>E19-F19*2^F$6</f>
        <v>4</v>
      </c>
      <c r="H19">
        <f t="shared" ref="H19" si="53">QUOTIENT(G19,2^H$6)</f>
        <v>1</v>
      </c>
      <c r="I19">
        <f>G19-H19*2^H$6</f>
        <v>0</v>
      </c>
      <c r="J19" s="4">
        <f t="shared" ref="J19" si="54">QUOTIENT(I19,2^J$6)</f>
        <v>0</v>
      </c>
      <c r="K19" s="5">
        <f>I19-J19*2^J$6</f>
        <v>0</v>
      </c>
      <c r="L19" s="6">
        <f t="shared" ref="L19" si="55">QUOTIENT(K19,2^L$6)</f>
        <v>0</v>
      </c>
      <c r="M19">
        <f>K19-L19*2^L$6</f>
        <v>0</v>
      </c>
      <c r="N19">
        <f>D19-B19</f>
        <v>0</v>
      </c>
      <c r="O19">
        <f>H19-F19</f>
        <v>0</v>
      </c>
      <c r="P19">
        <f>L19-J19</f>
        <v>0</v>
      </c>
      <c r="Q19">
        <f>O19-N19</f>
        <v>0</v>
      </c>
      <c r="R19">
        <f>P19-O19</f>
        <v>0</v>
      </c>
      <c r="S19">
        <f t="shared" si="5"/>
        <v>0</v>
      </c>
      <c r="T19">
        <f>$W$1*Table2[[#This Row],[f0]]+$W$2*Table2[[#This Row],[df0]]+$W$3*Table2[[#This Row],[d2f0]]</f>
        <v>0</v>
      </c>
    </row>
    <row r="20" spans="1:20" hidden="1">
      <c r="A20">
        <f t="shared" si="6"/>
        <v>13</v>
      </c>
      <c r="B20" s="5">
        <f t="shared" si="0"/>
        <v>0</v>
      </c>
      <c r="C20" s="5">
        <f>A20-B20*2^B$6</f>
        <v>13</v>
      </c>
      <c r="D20" s="6">
        <f t="shared" si="0"/>
        <v>0</v>
      </c>
      <c r="E20">
        <f>C20-D20*2^D$6</f>
        <v>13</v>
      </c>
      <c r="F20">
        <f t="shared" ref="F20" si="56">QUOTIENT(E20,2^F$6)</f>
        <v>1</v>
      </c>
      <c r="G20">
        <f>E20-F20*2^F$6</f>
        <v>5</v>
      </c>
      <c r="H20">
        <f t="shared" ref="H20" si="57">QUOTIENT(G20,2^H$6)</f>
        <v>1</v>
      </c>
      <c r="I20">
        <f>G20-H20*2^H$6</f>
        <v>1</v>
      </c>
      <c r="J20" s="4">
        <f t="shared" ref="J20" si="58">QUOTIENT(I20,2^J$6)</f>
        <v>0</v>
      </c>
      <c r="K20" s="5">
        <f>I20-J20*2^J$6</f>
        <v>1</v>
      </c>
      <c r="L20" s="6">
        <f t="shared" ref="L20" si="59">QUOTIENT(K20,2^L$6)</f>
        <v>1</v>
      </c>
      <c r="M20">
        <f>K20-L20*2^L$6</f>
        <v>0</v>
      </c>
      <c r="N20">
        <f>D20-B20</f>
        <v>0</v>
      </c>
      <c r="O20">
        <f>H20-F20</f>
        <v>0</v>
      </c>
      <c r="P20">
        <f>L20-J20</f>
        <v>1</v>
      </c>
      <c r="Q20">
        <f>O20-N20</f>
        <v>0</v>
      </c>
      <c r="R20">
        <f>P20-O20</f>
        <v>1</v>
      </c>
      <c r="S20">
        <f t="shared" si="5"/>
        <v>1</v>
      </c>
      <c r="T20">
        <f>$W$1*Table2[[#This Row],[f0]]+$W$2*Table2[[#This Row],[df0]]+$W$3*Table2[[#This Row],[d2f0]]</f>
        <v>6.2200000000000006</v>
      </c>
    </row>
    <row r="21" spans="1:20" hidden="1">
      <c r="A21">
        <f t="shared" si="6"/>
        <v>14</v>
      </c>
      <c r="B21" s="5">
        <f t="shared" si="0"/>
        <v>0</v>
      </c>
      <c r="C21" s="5">
        <f>A21-B21*2^B$6</f>
        <v>14</v>
      </c>
      <c r="D21" s="6">
        <f t="shared" si="0"/>
        <v>0</v>
      </c>
      <c r="E21">
        <f>C21-D21*2^D$6</f>
        <v>14</v>
      </c>
      <c r="F21">
        <f t="shared" ref="F21" si="60">QUOTIENT(E21,2^F$6)</f>
        <v>1</v>
      </c>
      <c r="G21">
        <f>E21-F21*2^F$6</f>
        <v>6</v>
      </c>
      <c r="H21">
        <f t="shared" ref="H21" si="61">QUOTIENT(G21,2^H$6)</f>
        <v>1</v>
      </c>
      <c r="I21">
        <f>G21-H21*2^H$6</f>
        <v>2</v>
      </c>
      <c r="J21" s="4">
        <f t="shared" ref="J21" si="62">QUOTIENT(I21,2^J$6)</f>
        <v>1</v>
      </c>
      <c r="K21" s="5">
        <f>I21-J21*2^J$6</f>
        <v>0</v>
      </c>
      <c r="L21" s="6">
        <f t="shared" ref="L21" si="63">QUOTIENT(K21,2^L$6)</f>
        <v>0</v>
      </c>
      <c r="M21">
        <f>K21-L21*2^L$6</f>
        <v>0</v>
      </c>
      <c r="N21">
        <f>D21-B21</f>
        <v>0</v>
      </c>
      <c r="O21">
        <f>H21-F21</f>
        <v>0</v>
      </c>
      <c r="P21">
        <f>L21-J21</f>
        <v>-1</v>
      </c>
      <c r="Q21">
        <f>O21-N21</f>
        <v>0</v>
      </c>
      <c r="R21">
        <f>P21-O21</f>
        <v>-1</v>
      </c>
      <c r="S21">
        <f t="shared" si="5"/>
        <v>-1</v>
      </c>
      <c r="T21">
        <f>$W$1*Table2[[#This Row],[f0]]+$W$2*Table2[[#This Row],[df0]]+$W$3*Table2[[#This Row],[d2f0]]</f>
        <v>-6.2200000000000006</v>
      </c>
    </row>
    <row r="22" spans="1:20" hidden="1">
      <c r="A22">
        <f t="shared" si="6"/>
        <v>15</v>
      </c>
      <c r="B22" s="5">
        <f t="shared" si="0"/>
        <v>0</v>
      </c>
      <c r="C22" s="5">
        <f>A22-B22*2^B$6</f>
        <v>15</v>
      </c>
      <c r="D22" s="6">
        <f t="shared" si="0"/>
        <v>0</v>
      </c>
      <c r="E22">
        <f>C22-D22*2^D$6</f>
        <v>15</v>
      </c>
      <c r="F22">
        <f t="shared" ref="F22" si="64">QUOTIENT(E22,2^F$6)</f>
        <v>1</v>
      </c>
      <c r="G22">
        <f>E22-F22*2^F$6</f>
        <v>7</v>
      </c>
      <c r="H22">
        <f t="shared" ref="H22" si="65">QUOTIENT(G22,2^H$6)</f>
        <v>1</v>
      </c>
      <c r="I22">
        <f>G22-H22*2^H$6</f>
        <v>3</v>
      </c>
      <c r="J22" s="4">
        <f t="shared" ref="J22" si="66">QUOTIENT(I22,2^J$6)</f>
        <v>1</v>
      </c>
      <c r="K22" s="5">
        <f>I22-J22*2^J$6</f>
        <v>1</v>
      </c>
      <c r="L22" s="6">
        <f t="shared" ref="L22" si="67">QUOTIENT(K22,2^L$6)</f>
        <v>1</v>
      </c>
      <c r="M22">
        <f>K22-L22*2^L$6</f>
        <v>0</v>
      </c>
      <c r="N22">
        <f>D22-B22</f>
        <v>0</v>
      </c>
      <c r="O22">
        <f>H22-F22</f>
        <v>0</v>
      </c>
      <c r="P22">
        <f>L22-J22</f>
        <v>0</v>
      </c>
      <c r="Q22">
        <f>O22-N22</f>
        <v>0</v>
      </c>
      <c r="R22">
        <f>P22-O22</f>
        <v>0</v>
      </c>
      <c r="S22">
        <f t="shared" si="5"/>
        <v>0</v>
      </c>
      <c r="T22">
        <f>$W$1*Table2[[#This Row],[f0]]+$W$2*Table2[[#This Row],[df0]]+$W$3*Table2[[#This Row],[d2f0]]</f>
        <v>0</v>
      </c>
    </row>
    <row r="23" spans="1:20" hidden="1">
      <c r="A23">
        <f t="shared" si="6"/>
        <v>16</v>
      </c>
      <c r="B23" s="5">
        <f t="shared" si="0"/>
        <v>0</v>
      </c>
      <c r="C23" s="5">
        <f>A23-B23*2^B$6</f>
        <v>16</v>
      </c>
      <c r="D23" s="6">
        <f t="shared" si="0"/>
        <v>1</v>
      </c>
      <c r="E23">
        <f>C23-D23*2^D$6</f>
        <v>0</v>
      </c>
      <c r="F23">
        <f t="shared" ref="F23" si="68">QUOTIENT(E23,2^F$6)</f>
        <v>0</v>
      </c>
      <c r="G23">
        <f>E23-F23*2^F$6</f>
        <v>0</v>
      </c>
      <c r="H23">
        <f t="shared" ref="H23" si="69">QUOTIENT(G23,2^H$6)</f>
        <v>0</v>
      </c>
      <c r="I23">
        <f>G23-H23*2^H$6</f>
        <v>0</v>
      </c>
      <c r="J23" s="4">
        <f t="shared" ref="J23" si="70">QUOTIENT(I23,2^J$6)</f>
        <v>0</v>
      </c>
      <c r="K23" s="5">
        <f>I23-J23*2^J$6</f>
        <v>0</v>
      </c>
      <c r="L23" s="6">
        <f t="shared" ref="L23" si="71">QUOTIENT(K23,2^L$6)</f>
        <v>0</v>
      </c>
      <c r="M23">
        <f>K23-L23*2^L$6</f>
        <v>0</v>
      </c>
      <c r="N23">
        <f>D23-B23</f>
        <v>1</v>
      </c>
      <c r="O23">
        <f>H23-F23</f>
        <v>0</v>
      </c>
      <c r="P23">
        <f>L23-J23</f>
        <v>0</v>
      </c>
      <c r="Q23">
        <f>O23-N23</f>
        <v>-1</v>
      </c>
      <c r="R23">
        <f>P23-O23</f>
        <v>0</v>
      </c>
      <c r="S23">
        <f t="shared" si="5"/>
        <v>1</v>
      </c>
      <c r="T23">
        <f>$W$1*Table2[[#This Row],[f0]]+$W$2*Table2[[#This Row],[df0]]+$W$3*Table2[[#This Row],[d2f0]]</f>
        <v>1</v>
      </c>
    </row>
    <row r="24" spans="1:20" hidden="1">
      <c r="A24">
        <f t="shared" si="6"/>
        <v>17</v>
      </c>
      <c r="B24" s="5">
        <f t="shared" si="0"/>
        <v>0</v>
      </c>
      <c r="C24" s="5">
        <f>A24-B24*2^B$6</f>
        <v>17</v>
      </c>
      <c r="D24" s="6">
        <f t="shared" si="0"/>
        <v>1</v>
      </c>
      <c r="E24">
        <f>C24-D24*2^D$6</f>
        <v>1</v>
      </c>
      <c r="F24">
        <f t="shared" ref="F24" si="72">QUOTIENT(E24,2^F$6)</f>
        <v>0</v>
      </c>
      <c r="G24">
        <f>E24-F24*2^F$6</f>
        <v>1</v>
      </c>
      <c r="H24">
        <f t="shared" ref="H24" si="73">QUOTIENT(G24,2^H$6)</f>
        <v>0</v>
      </c>
      <c r="I24">
        <f>G24-H24*2^H$6</f>
        <v>1</v>
      </c>
      <c r="J24" s="4">
        <f t="shared" ref="J24" si="74">QUOTIENT(I24,2^J$6)</f>
        <v>0</v>
      </c>
      <c r="K24" s="5">
        <f>I24-J24*2^J$6</f>
        <v>1</v>
      </c>
      <c r="L24" s="6">
        <f t="shared" ref="L24" si="75">QUOTIENT(K24,2^L$6)</f>
        <v>1</v>
      </c>
      <c r="M24">
        <f>K24-L24*2^L$6</f>
        <v>0</v>
      </c>
      <c r="N24">
        <f>D24-B24</f>
        <v>1</v>
      </c>
      <c r="O24">
        <f>H24-F24</f>
        <v>0</v>
      </c>
      <c r="P24">
        <f>L24-J24</f>
        <v>1</v>
      </c>
      <c r="Q24">
        <f>O24-N24</f>
        <v>-1</v>
      </c>
      <c r="R24">
        <f>P24-O24</f>
        <v>1</v>
      </c>
      <c r="S24">
        <f t="shared" si="5"/>
        <v>2</v>
      </c>
      <c r="T24">
        <f>$W$1*Table2[[#This Row],[f0]]+$W$2*Table2[[#This Row],[df0]]+$W$3*Table2[[#This Row],[d2f0]]</f>
        <v>7.2200000000000006</v>
      </c>
    </row>
    <row r="25" spans="1:20" hidden="1">
      <c r="A25">
        <f t="shared" si="6"/>
        <v>18</v>
      </c>
      <c r="B25" s="5">
        <f t="shared" si="0"/>
        <v>0</v>
      </c>
      <c r="C25" s="5">
        <f>A25-B25*2^B$6</f>
        <v>18</v>
      </c>
      <c r="D25" s="6">
        <f t="shared" si="0"/>
        <v>1</v>
      </c>
      <c r="E25">
        <f>C25-D25*2^D$6</f>
        <v>2</v>
      </c>
      <c r="F25">
        <f t="shared" ref="F25" si="76">QUOTIENT(E25,2^F$6)</f>
        <v>0</v>
      </c>
      <c r="G25">
        <f>E25-F25*2^F$6</f>
        <v>2</v>
      </c>
      <c r="H25">
        <f t="shared" ref="H25" si="77">QUOTIENT(G25,2^H$6)</f>
        <v>0</v>
      </c>
      <c r="I25">
        <f>G25-H25*2^H$6</f>
        <v>2</v>
      </c>
      <c r="J25" s="4">
        <f t="shared" ref="J25" si="78">QUOTIENT(I25,2^J$6)</f>
        <v>1</v>
      </c>
      <c r="K25" s="5">
        <f>I25-J25*2^J$6</f>
        <v>0</v>
      </c>
      <c r="L25" s="6">
        <f t="shared" ref="L25" si="79">QUOTIENT(K25,2^L$6)</f>
        <v>0</v>
      </c>
      <c r="M25">
        <f>K25-L25*2^L$6</f>
        <v>0</v>
      </c>
      <c r="N25">
        <f>D25-B25</f>
        <v>1</v>
      </c>
      <c r="O25">
        <f>H25-F25</f>
        <v>0</v>
      </c>
      <c r="P25">
        <f>L25-J25</f>
        <v>-1</v>
      </c>
      <c r="Q25">
        <f>O25-N25</f>
        <v>-1</v>
      </c>
      <c r="R25">
        <f>P25-O25</f>
        <v>-1</v>
      </c>
      <c r="S25">
        <f t="shared" si="5"/>
        <v>0</v>
      </c>
      <c r="T25">
        <f>$W$1*Table2[[#This Row],[f0]]+$W$2*Table2[[#This Row],[df0]]+$W$3*Table2[[#This Row],[d2f0]]</f>
        <v>-5.2200000000000006</v>
      </c>
    </row>
    <row r="26" spans="1:20" hidden="1">
      <c r="A26">
        <f t="shared" si="6"/>
        <v>19</v>
      </c>
      <c r="B26" s="5">
        <f t="shared" si="0"/>
        <v>0</v>
      </c>
      <c r="C26" s="5">
        <f>A26-B26*2^B$6</f>
        <v>19</v>
      </c>
      <c r="D26" s="6">
        <f t="shared" si="0"/>
        <v>1</v>
      </c>
      <c r="E26">
        <f>C26-D26*2^D$6</f>
        <v>3</v>
      </c>
      <c r="F26">
        <f t="shared" ref="F26" si="80">QUOTIENT(E26,2^F$6)</f>
        <v>0</v>
      </c>
      <c r="G26">
        <f>E26-F26*2^F$6</f>
        <v>3</v>
      </c>
      <c r="H26">
        <f t="shared" ref="H26" si="81">QUOTIENT(G26,2^H$6)</f>
        <v>0</v>
      </c>
      <c r="I26">
        <f>G26-H26*2^H$6</f>
        <v>3</v>
      </c>
      <c r="J26" s="4">
        <f t="shared" ref="J26" si="82">QUOTIENT(I26,2^J$6)</f>
        <v>1</v>
      </c>
      <c r="K26" s="5">
        <f>I26-J26*2^J$6</f>
        <v>1</v>
      </c>
      <c r="L26" s="6">
        <f t="shared" ref="L26" si="83">QUOTIENT(K26,2^L$6)</f>
        <v>1</v>
      </c>
      <c r="M26">
        <f>K26-L26*2^L$6</f>
        <v>0</v>
      </c>
      <c r="N26">
        <f>D26-B26</f>
        <v>1</v>
      </c>
      <c r="O26">
        <f>H26-F26</f>
        <v>0</v>
      </c>
      <c r="P26">
        <f>L26-J26</f>
        <v>0</v>
      </c>
      <c r="Q26">
        <f>O26-N26</f>
        <v>-1</v>
      </c>
      <c r="R26">
        <f>P26-O26</f>
        <v>0</v>
      </c>
      <c r="S26">
        <f t="shared" si="5"/>
        <v>1</v>
      </c>
      <c r="T26">
        <f>$W$1*Table2[[#This Row],[f0]]+$W$2*Table2[[#This Row],[df0]]+$W$3*Table2[[#This Row],[d2f0]]</f>
        <v>1</v>
      </c>
    </row>
    <row r="27" spans="1:20" hidden="1">
      <c r="A27">
        <f t="shared" si="6"/>
        <v>20</v>
      </c>
      <c r="B27" s="5">
        <f t="shared" si="0"/>
        <v>0</v>
      </c>
      <c r="C27" s="5">
        <f>A27-B27*2^B$6</f>
        <v>20</v>
      </c>
      <c r="D27" s="6">
        <f t="shared" si="0"/>
        <v>1</v>
      </c>
      <c r="E27">
        <f>C27-D27*2^D$6</f>
        <v>4</v>
      </c>
      <c r="F27">
        <f t="shared" ref="F27" si="84">QUOTIENT(E27,2^F$6)</f>
        <v>0</v>
      </c>
      <c r="G27">
        <f>E27-F27*2^F$6</f>
        <v>4</v>
      </c>
      <c r="H27">
        <f t="shared" ref="H27" si="85">QUOTIENT(G27,2^H$6)</f>
        <v>1</v>
      </c>
      <c r="I27">
        <f>G27-H27*2^H$6</f>
        <v>0</v>
      </c>
      <c r="J27" s="4">
        <f t="shared" ref="J27" si="86">QUOTIENT(I27,2^J$6)</f>
        <v>0</v>
      </c>
      <c r="K27" s="5">
        <f>I27-J27*2^J$6</f>
        <v>0</v>
      </c>
      <c r="L27" s="6">
        <f t="shared" ref="L27" si="87">QUOTIENT(K27,2^L$6)</f>
        <v>0</v>
      </c>
      <c r="M27">
        <f>K27-L27*2^L$6</f>
        <v>0</v>
      </c>
      <c r="N27">
        <f>D27-B27</f>
        <v>1</v>
      </c>
      <c r="O27">
        <f>H27-F27</f>
        <v>1</v>
      </c>
      <c r="P27">
        <f>L27-J27</f>
        <v>0</v>
      </c>
      <c r="Q27">
        <f>O27-N27</f>
        <v>0</v>
      </c>
      <c r="R27">
        <f>P27-O27</f>
        <v>-1</v>
      </c>
      <c r="S27">
        <f t="shared" si="5"/>
        <v>-1</v>
      </c>
      <c r="T27">
        <f>$W$1*Table2[[#This Row],[f0]]+$W$2*Table2[[#This Row],[df0]]+$W$3*Table2[[#This Row],[d2f0]]</f>
        <v>-4</v>
      </c>
    </row>
    <row r="28" spans="1:20">
      <c r="A28">
        <f t="shared" si="6"/>
        <v>21</v>
      </c>
      <c r="B28" s="5">
        <f t="shared" si="0"/>
        <v>0</v>
      </c>
      <c r="C28" s="5">
        <f>A28-B28*2^B$6</f>
        <v>21</v>
      </c>
      <c r="D28" s="6">
        <f t="shared" si="0"/>
        <v>1</v>
      </c>
      <c r="E28">
        <f>C28-D28*2^D$6</f>
        <v>5</v>
      </c>
      <c r="F28">
        <f t="shared" ref="F28" si="88">QUOTIENT(E28,2^F$6)</f>
        <v>0</v>
      </c>
      <c r="G28">
        <f>E28-F28*2^F$6</f>
        <v>5</v>
      </c>
      <c r="H28">
        <f t="shared" ref="H28" si="89">QUOTIENT(G28,2^H$6)</f>
        <v>1</v>
      </c>
      <c r="I28">
        <f>G28-H28*2^H$6</f>
        <v>1</v>
      </c>
      <c r="J28" s="4">
        <f t="shared" ref="J28" si="90">QUOTIENT(I28,2^J$6)</f>
        <v>0</v>
      </c>
      <c r="K28" s="5">
        <f>I28-J28*2^J$6</f>
        <v>1</v>
      </c>
      <c r="L28" s="6">
        <f t="shared" ref="L28" si="91">QUOTIENT(K28,2^L$6)</f>
        <v>1</v>
      </c>
      <c r="M28">
        <f>K28-L28*2^L$6</f>
        <v>0</v>
      </c>
      <c r="N28">
        <f>D28-B28</f>
        <v>1</v>
      </c>
      <c r="O28">
        <f>H28-F28</f>
        <v>1</v>
      </c>
      <c r="P28">
        <f>L28-J28</f>
        <v>1</v>
      </c>
      <c r="Q28">
        <f t="shared" ref="Q28:Q29" si="92">(O28-N28)/$T$1</f>
        <v>0</v>
      </c>
      <c r="R28">
        <f t="shared" ref="R28:R29" si="93">(P28-O28)/$T$1</f>
        <v>0</v>
      </c>
      <c r="S28">
        <f t="shared" ref="S28:S29" si="94">(R28-Q28)/$T$1</f>
        <v>0</v>
      </c>
      <c r="T28">
        <f>-($W$1*Table2[[#This Row],[f0]]+$W$2*Table2[[#This Row],[df0]]+$W$3*Table2[[#This Row],[d2f0]])</f>
        <v>-2.2200000000000002</v>
      </c>
    </row>
    <row r="29" spans="1:20">
      <c r="A29">
        <f t="shared" si="6"/>
        <v>22</v>
      </c>
      <c r="B29" s="5">
        <f t="shared" si="0"/>
        <v>0</v>
      </c>
      <c r="C29" s="5">
        <f>A29-B29*2^B$6</f>
        <v>22</v>
      </c>
      <c r="D29" s="6">
        <f t="shared" si="0"/>
        <v>1</v>
      </c>
      <c r="E29">
        <f>C29-D29*2^D$6</f>
        <v>6</v>
      </c>
      <c r="F29">
        <f t="shared" ref="F29" si="95">QUOTIENT(E29,2^F$6)</f>
        <v>0</v>
      </c>
      <c r="G29">
        <f>E29-F29*2^F$6</f>
        <v>6</v>
      </c>
      <c r="H29">
        <f t="shared" ref="H29" si="96">QUOTIENT(G29,2^H$6)</f>
        <v>1</v>
      </c>
      <c r="I29">
        <f>G29-H29*2^H$6</f>
        <v>2</v>
      </c>
      <c r="J29" s="4">
        <f t="shared" ref="J29" si="97">QUOTIENT(I29,2^J$6)</f>
        <v>1</v>
      </c>
      <c r="K29" s="5">
        <f>I29-J29*2^J$6</f>
        <v>0</v>
      </c>
      <c r="L29" s="6">
        <f t="shared" ref="L29" si="98">QUOTIENT(K29,2^L$6)</f>
        <v>0</v>
      </c>
      <c r="M29">
        <f>K29-L29*2^L$6</f>
        <v>0</v>
      </c>
      <c r="N29">
        <f>D29-B29</f>
        <v>1</v>
      </c>
      <c r="O29">
        <f>H29-F29</f>
        <v>1</v>
      </c>
      <c r="P29">
        <f>L29-J29</f>
        <v>-1</v>
      </c>
      <c r="Q29">
        <f t="shared" si="92"/>
        <v>0</v>
      </c>
      <c r="R29">
        <f t="shared" si="93"/>
        <v>-2</v>
      </c>
      <c r="S29">
        <f t="shared" si="94"/>
        <v>-2</v>
      </c>
      <c r="T29">
        <f>-($W$1*Table2[[#This Row],[f0]]+$W$2*Table2[[#This Row],[df0]]+$W$3*Table2[[#This Row],[d2f0]])</f>
        <v>10.220000000000001</v>
      </c>
    </row>
    <row r="30" spans="1:20" hidden="1">
      <c r="A30">
        <f t="shared" si="6"/>
        <v>23</v>
      </c>
      <c r="B30" s="5">
        <f t="shared" si="0"/>
        <v>0</v>
      </c>
      <c r="C30" s="5">
        <f>A30-B30*2^B$6</f>
        <v>23</v>
      </c>
      <c r="D30" s="6">
        <f t="shared" si="0"/>
        <v>1</v>
      </c>
      <c r="E30">
        <f>C30-D30*2^D$6</f>
        <v>7</v>
      </c>
      <c r="F30">
        <f t="shared" ref="F30" si="99">QUOTIENT(E30,2^F$6)</f>
        <v>0</v>
      </c>
      <c r="G30">
        <f>E30-F30*2^F$6</f>
        <v>7</v>
      </c>
      <c r="H30">
        <f t="shared" ref="H30" si="100">QUOTIENT(G30,2^H$6)</f>
        <v>1</v>
      </c>
      <c r="I30">
        <f>G30-H30*2^H$6</f>
        <v>3</v>
      </c>
      <c r="J30" s="4">
        <f t="shared" ref="J30" si="101">QUOTIENT(I30,2^J$6)</f>
        <v>1</v>
      </c>
      <c r="K30" s="5">
        <f>I30-J30*2^J$6</f>
        <v>1</v>
      </c>
      <c r="L30" s="6">
        <f t="shared" ref="L30" si="102">QUOTIENT(K30,2^L$6)</f>
        <v>1</v>
      </c>
      <c r="M30">
        <f>K30-L30*2^L$6</f>
        <v>0</v>
      </c>
      <c r="N30">
        <f>D30-B30</f>
        <v>1</v>
      </c>
      <c r="O30">
        <f>H30-F30</f>
        <v>1</v>
      </c>
      <c r="P30">
        <f>L30-J30</f>
        <v>0</v>
      </c>
      <c r="Q30">
        <f>O30-N30</f>
        <v>0</v>
      </c>
      <c r="R30">
        <f>P30-O30</f>
        <v>-1</v>
      </c>
      <c r="S30">
        <f t="shared" si="5"/>
        <v>-1</v>
      </c>
      <c r="T30">
        <f>$W$1*Table2[[#This Row],[f0]]+$W$2*Table2[[#This Row],[df0]]+$W$3*Table2[[#This Row],[d2f0]]</f>
        <v>-4</v>
      </c>
    </row>
    <row r="31" spans="1:20" hidden="1">
      <c r="A31">
        <f t="shared" si="6"/>
        <v>24</v>
      </c>
      <c r="B31" s="5">
        <f t="shared" si="0"/>
        <v>0</v>
      </c>
      <c r="C31" s="5">
        <f>A31-B31*2^B$6</f>
        <v>24</v>
      </c>
      <c r="D31" s="6">
        <f t="shared" si="0"/>
        <v>1</v>
      </c>
      <c r="E31">
        <f>C31-D31*2^D$6</f>
        <v>8</v>
      </c>
      <c r="F31">
        <f t="shared" ref="F31" si="103">QUOTIENT(E31,2^F$6)</f>
        <v>1</v>
      </c>
      <c r="G31">
        <f>E31-F31*2^F$6</f>
        <v>0</v>
      </c>
      <c r="H31">
        <f t="shared" ref="H31" si="104">QUOTIENT(G31,2^H$6)</f>
        <v>0</v>
      </c>
      <c r="I31">
        <f>G31-H31*2^H$6</f>
        <v>0</v>
      </c>
      <c r="J31" s="4">
        <f t="shared" ref="J31" si="105">QUOTIENT(I31,2^J$6)</f>
        <v>0</v>
      </c>
      <c r="K31" s="5">
        <f>I31-J31*2^J$6</f>
        <v>0</v>
      </c>
      <c r="L31" s="6">
        <f t="shared" ref="L31" si="106">QUOTIENT(K31,2^L$6)</f>
        <v>0</v>
      </c>
      <c r="M31">
        <f>K31-L31*2^L$6</f>
        <v>0</v>
      </c>
      <c r="N31">
        <f>D31-B31</f>
        <v>1</v>
      </c>
      <c r="O31">
        <f>H31-F31</f>
        <v>-1</v>
      </c>
      <c r="P31">
        <f>L31-J31</f>
        <v>0</v>
      </c>
      <c r="Q31">
        <f>O31-N31</f>
        <v>-2</v>
      </c>
      <c r="R31">
        <f>P31-O31</f>
        <v>1</v>
      </c>
      <c r="S31">
        <f t="shared" si="5"/>
        <v>3</v>
      </c>
      <c r="T31">
        <f>$W$1*Table2[[#This Row],[f0]]+$W$2*Table2[[#This Row],[df0]]+$W$3*Table2[[#This Row],[d2f0]]</f>
        <v>6</v>
      </c>
    </row>
    <row r="32" spans="1:20">
      <c r="A32">
        <f t="shared" si="6"/>
        <v>25</v>
      </c>
      <c r="B32" s="5">
        <f t="shared" si="0"/>
        <v>0</v>
      </c>
      <c r="C32" s="5">
        <f>A32-B32*2^B$6</f>
        <v>25</v>
      </c>
      <c r="D32" s="6">
        <f t="shared" si="0"/>
        <v>1</v>
      </c>
      <c r="E32">
        <f>C32-D32*2^D$6</f>
        <v>9</v>
      </c>
      <c r="F32">
        <f t="shared" ref="F32" si="107">QUOTIENT(E32,2^F$6)</f>
        <v>1</v>
      </c>
      <c r="G32">
        <f>E32-F32*2^F$6</f>
        <v>1</v>
      </c>
      <c r="H32">
        <f t="shared" ref="H32" si="108">QUOTIENT(G32,2^H$6)</f>
        <v>0</v>
      </c>
      <c r="I32">
        <f>G32-H32*2^H$6</f>
        <v>1</v>
      </c>
      <c r="J32" s="4">
        <f t="shared" ref="J32" si="109">QUOTIENT(I32,2^J$6)</f>
        <v>0</v>
      </c>
      <c r="K32" s="5">
        <f>I32-J32*2^J$6</f>
        <v>1</v>
      </c>
      <c r="L32" s="6">
        <f t="shared" ref="L32" si="110">QUOTIENT(K32,2^L$6)</f>
        <v>1</v>
      </c>
      <c r="M32">
        <f>K32-L32*2^L$6</f>
        <v>0</v>
      </c>
      <c r="N32">
        <f>D32-B32</f>
        <v>1</v>
      </c>
      <c r="O32">
        <f>H32-F32</f>
        <v>-1</v>
      </c>
      <c r="P32">
        <f>L32-J32</f>
        <v>1</v>
      </c>
      <c r="Q32">
        <f t="shared" ref="Q32:Q33" si="111">(O32-N32)/$T$1</f>
        <v>-2</v>
      </c>
      <c r="R32">
        <f t="shared" ref="R32:R33" si="112">(P32-O32)/$T$1</f>
        <v>2</v>
      </c>
      <c r="S32">
        <f t="shared" ref="S32:S33" si="113">(R32-Q32)/$T$1</f>
        <v>4</v>
      </c>
      <c r="T32">
        <f>-($W$1*Table2[[#This Row],[f0]]+$W$2*Table2[[#This Row],[df0]]+$W$3*Table2[[#This Row],[d2f0]])</f>
        <v>-12.22</v>
      </c>
    </row>
    <row r="33" spans="1:20">
      <c r="A33">
        <f t="shared" si="6"/>
        <v>26</v>
      </c>
      <c r="B33" s="5">
        <f t="shared" si="0"/>
        <v>0</v>
      </c>
      <c r="C33" s="5">
        <f>A33-B33*2^B$6</f>
        <v>26</v>
      </c>
      <c r="D33" s="6">
        <f t="shared" si="0"/>
        <v>1</v>
      </c>
      <c r="E33">
        <f>C33-D33*2^D$6</f>
        <v>10</v>
      </c>
      <c r="F33">
        <f t="shared" ref="F33" si="114">QUOTIENT(E33,2^F$6)</f>
        <v>1</v>
      </c>
      <c r="G33">
        <f>E33-F33*2^F$6</f>
        <v>2</v>
      </c>
      <c r="H33">
        <f t="shared" ref="H33" si="115">QUOTIENT(G33,2^H$6)</f>
        <v>0</v>
      </c>
      <c r="I33">
        <f>G33-H33*2^H$6</f>
        <v>2</v>
      </c>
      <c r="J33" s="4">
        <f t="shared" ref="J33" si="116">QUOTIENT(I33,2^J$6)</f>
        <v>1</v>
      </c>
      <c r="K33" s="5">
        <f>I33-J33*2^J$6</f>
        <v>0</v>
      </c>
      <c r="L33" s="6">
        <f t="shared" ref="L33" si="117">QUOTIENT(K33,2^L$6)</f>
        <v>0</v>
      </c>
      <c r="M33">
        <f>K33-L33*2^L$6</f>
        <v>0</v>
      </c>
      <c r="N33">
        <f>D33-B33</f>
        <v>1</v>
      </c>
      <c r="O33">
        <f>H33-F33</f>
        <v>-1</v>
      </c>
      <c r="P33">
        <f>L33-J33</f>
        <v>-1</v>
      </c>
      <c r="Q33">
        <f t="shared" si="111"/>
        <v>-2</v>
      </c>
      <c r="R33">
        <f t="shared" si="112"/>
        <v>0</v>
      </c>
      <c r="S33">
        <f t="shared" si="113"/>
        <v>2</v>
      </c>
      <c r="T33">
        <f>-($W$1*Table2[[#This Row],[f0]]+$W$2*Table2[[#This Row],[df0]]+$W$3*Table2[[#This Row],[d2f0]])</f>
        <v>0.2200000000000002</v>
      </c>
    </row>
    <row r="34" spans="1:20" hidden="1">
      <c r="A34">
        <f t="shared" si="6"/>
        <v>27</v>
      </c>
      <c r="B34" s="5">
        <f t="shared" si="0"/>
        <v>0</v>
      </c>
      <c r="C34" s="5">
        <f>A34-B34*2^B$6</f>
        <v>27</v>
      </c>
      <c r="D34" s="6">
        <f t="shared" si="0"/>
        <v>1</v>
      </c>
      <c r="E34">
        <f>C34-D34*2^D$6</f>
        <v>11</v>
      </c>
      <c r="F34">
        <f t="shared" ref="F34" si="118">QUOTIENT(E34,2^F$6)</f>
        <v>1</v>
      </c>
      <c r="G34">
        <f>E34-F34*2^F$6</f>
        <v>3</v>
      </c>
      <c r="H34">
        <f t="shared" ref="H34" si="119">QUOTIENT(G34,2^H$6)</f>
        <v>0</v>
      </c>
      <c r="I34">
        <f>G34-H34*2^H$6</f>
        <v>3</v>
      </c>
      <c r="J34" s="4">
        <f t="shared" ref="J34" si="120">QUOTIENT(I34,2^J$6)</f>
        <v>1</v>
      </c>
      <c r="K34" s="5">
        <f>I34-J34*2^J$6</f>
        <v>1</v>
      </c>
      <c r="L34" s="6">
        <f t="shared" ref="L34" si="121">QUOTIENT(K34,2^L$6)</f>
        <v>1</v>
      </c>
      <c r="M34">
        <f>K34-L34*2^L$6</f>
        <v>0</v>
      </c>
      <c r="N34">
        <f>D34-B34</f>
        <v>1</v>
      </c>
      <c r="O34">
        <f>H34-F34</f>
        <v>-1</v>
      </c>
      <c r="P34">
        <f>L34-J34</f>
        <v>0</v>
      </c>
      <c r="Q34">
        <f>O34-N34</f>
        <v>-2</v>
      </c>
      <c r="R34">
        <f>P34-O34</f>
        <v>1</v>
      </c>
      <c r="S34">
        <f t="shared" si="5"/>
        <v>3</v>
      </c>
      <c r="T34">
        <f>$W$1*Table2[[#This Row],[f0]]+$W$2*Table2[[#This Row],[df0]]+$W$3*Table2[[#This Row],[d2f0]]</f>
        <v>6</v>
      </c>
    </row>
    <row r="35" spans="1:20" hidden="1">
      <c r="A35">
        <f t="shared" si="6"/>
        <v>28</v>
      </c>
      <c r="B35" s="5">
        <f t="shared" si="0"/>
        <v>0</v>
      </c>
      <c r="C35" s="5">
        <f>A35-B35*2^B$6</f>
        <v>28</v>
      </c>
      <c r="D35" s="6">
        <f t="shared" si="0"/>
        <v>1</v>
      </c>
      <c r="E35">
        <f>C35-D35*2^D$6</f>
        <v>12</v>
      </c>
      <c r="F35">
        <f t="shared" ref="F35" si="122">QUOTIENT(E35,2^F$6)</f>
        <v>1</v>
      </c>
      <c r="G35">
        <f>E35-F35*2^F$6</f>
        <v>4</v>
      </c>
      <c r="H35">
        <f t="shared" ref="H35" si="123">QUOTIENT(G35,2^H$6)</f>
        <v>1</v>
      </c>
      <c r="I35">
        <f>G35-H35*2^H$6</f>
        <v>0</v>
      </c>
      <c r="J35" s="4">
        <f t="shared" ref="J35" si="124">QUOTIENT(I35,2^J$6)</f>
        <v>0</v>
      </c>
      <c r="K35" s="5">
        <f>I35-J35*2^J$6</f>
        <v>0</v>
      </c>
      <c r="L35" s="6">
        <f t="shared" ref="L35" si="125">QUOTIENT(K35,2^L$6)</f>
        <v>0</v>
      </c>
      <c r="M35">
        <f>K35-L35*2^L$6</f>
        <v>0</v>
      </c>
      <c r="N35">
        <f>D35-B35</f>
        <v>1</v>
      </c>
      <c r="O35">
        <f>H35-F35</f>
        <v>0</v>
      </c>
      <c r="P35">
        <f>L35-J35</f>
        <v>0</v>
      </c>
      <c r="Q35">
        <f>O35-N35</f>
        <v>-1</v>
      </c>
      <c r="R35">
        <f>P35-O35</f>
        <v>0</v>
      </c>
      <c r="S35">
        <f t="shared" si="5"/>
        <v>1</v>
      </c>
      <c r="T35">
        <f>$W$1*Table2[[#This Row],[f0]]+$W$2*Table2[[#This Row],[df0]]+$W$3*Table2[[#This Row],[d2f0]]</f>
        <v>1</v>
      </c>
    </row>
    <row r="36" spans="1:20" hidden="1">
      <c r="A36">
        <f t="shared" si="6"/>
        <v>29</v>
      </c>
      <c r="B36" s="5">
        <f t="shared" si="0"/>
        <v>0</v>
      </c>
      <c r="C36" s="5">
        <f>A36-B36*2^B$6</f>
        <v>29</v>
      </c>
      <c r="D36" s="6">
        <f t="shared" si="0"/>
        <v>1</v>
      </c>
      <c r="E36">
        <f>C36-D36*2^D$6</f>
        <v>13</v>
      </c>
      <c r="F36">
        <f t="shared" ref="F36" si="126">QUOTIENT(E36,2^F$6)</f>
        <v>1</v>
      </c>
      <c r="G36">
        <f>E36-F36*2^F$6</f>
        <v>5</v>
      </c>
      <c r="H36">
        <f t="shared" ref="H36" si="127">QUOTIENT(G36,2^H$6)</f>
        <v>1</v>
      </c>
      <c r="I36">
        <f>G36-H36*2^H$6</f>
        <v>1</v>
      </c>
      <c r="J36" s="4">
        <f t="shared" ref="J36" si="128">QUOTIENT(I36,2^J$6)</f>
        <v>0</v>
      </c>
      <c r="K36" s="5">
        <f>I36-J36*2^J$6</f>
        <v>1</v>
      </c>
      <c r="L36" s="6">
        <f t="shared" ref="L36" si="129">QUOTIENT(K36,2^L$6)</f>
        <v>1</v>
      </c>
      <c r="M36">
        <f>K36-L36*2^L$6</f>
        <v>0</v>
      </c>
      <c r="N36">
        <f>D36-B36</f>
        <v>1</v>
      </c>
      <c r="O36">
        <f>H36-F36</f>
        <v>0</v>
      </c>
      <c r="P36">
        <f>L36-J36</f>
        <v>1</v>
      </c>
      <c r="Q36">
        <f>O36-N36</f>
        <v>-1</v>
      </c>
      <c r="R36">
        <f>P36-O36</f>
        <v>1</v>
      </c>
      <c r="S36">
        <f t="shared" si="5"/>
        <v>2</v>
      </c>
      <c r="T36">
        <f>$W$1*Table2[[#This Row],[f0]]+$W$2*Table2[[#This Row],[df0]]+$W$3*Table2[[#This Row],[d2f0]]</f>
        <v>7.2200000000000006</v>
      </c>
    </row>
    <row r="37" spans="1:20" hidden="1">
      <c r="A37">
        <f t="shared" si="6"/>
        <v>30</v>
      </c>
      <c r="B37" s="5">
        <f t="shared" si="0"/>
        <v>0</v>
      </c>
      <c r="C37" s="5">
        <f>A37-B37*2^B$6</f>
        <v>30</v>
      </c>
      <c r="D37" s="6">
        <f t="shared" si="0"/>
        <v>1</v>
      </c>
      <c r="E37">
        <f>C37-D37*2^D$6</f>
        <v>14</v>
      </c>
      <c r="F37">
        <f t="shared" ref="F37" si="130">QUOTIENT(E37,2^F$6)</f>
        <v>1</v>
      </c>
      <c r="G37">
        <f>E37-F37*2^F$6</f>
        <v>6</v>
      </c>
      <c r="H37">
        <f t="shared" ref="H37" si="131">QUOTIENT(G37,2^H$6)</f>
        <v>1</v>
      </c>
      <c r="I37">
        <f>G37-H37*2^H$6</f>
        <v>2</v>
      </c>
      <c r="J37" s="4">
        <f t="shared" ref="J37" si="132">QUOTIENT(I37,2^J$6)</f>
        <v>1</v>
      </c>
      <c r="K37" s="5">
        <f>I37-J37*2^J$6</f>
        <v>0</v>
      </c>
      <c r="L37" s="6">
        <f t="shared" ref="L37" si="133">QUOTIENT(K37,2^L$6)</f>
        <v>0</v>
      </c>
      <c r="M37">
        <f>K37-L37*2^L$6</f>
        <v>0</v>
      </c>
      <c r="N37">
        <f>D37-B37</f>
        <v>1</v>
      </c>
      <c r="O37">
        <f>H37-F37</f>
        <v>0</v>
      </c>
      <c r="P37">
        <f>L37-J37</f>
        <v>-1</v>
      </c>
      <c r="Q37">
        <f>O37-N37</f>
        <v>-1</v>
      </c>
      <c r="R37">
        <f>P37-O37</f>
        <v>-1</v>
      </c>
      <c r="S37">
        <f t="shared" si="5"/>
        <v>0</v>
      </c>
      <c r="T37">
        <f>$W$1*Table2[[#This Row],[f0]]+$W$2*Table2[[#This Row],[df0]]+$W$3*Table2[[#This Row],[d2f0]]</f>
        <v>-5.2200000000000006</v>
      </c>
    </row>
    <row r="38" spans="1:20" hidden="1">
      <c r="A38">
        <f t="shared" si="6"/>
        <v>31</v>
      </c>
      <c r="B38" s="5">
        <f t="shared" si="0"/>
        <v>0</v>
      </c>
      <c r="C38" s="5">
        <f>A38-B38*2^B$6</f>
        <v>31</v>
      </c>
      <c r="D38" s="6">
        <f t="shared" si="0"/>
        <v>1</v>
      </c>
      <c r="E38">
        <f>C38-D38*2^D$6</f>
        <v>15</v>
      </c>
      <c r="F38">
        <f t="shared" ref="F38" si="134">QUOTIENT(E38,2^F$6)</f>
        <v>1</v>
      </c>
      <c r="G38">
        <f>E38-F38*2^F$6</f>
        <v>7</v>
      </c>
      <c r="H38">
        <f t="shared" ref="H38" si="135">QUOTIENT(G38,2^H$6)</f>
        <v>1</v>
      </c>
      <c r="I38">
        <f>G38-H38*2^H$6</f>
        <v>3</v>
      </c>
      <c r="J38" s="4">
        <f t="shared" ref="J38" si="136">QUOTIENT(I38,2^J$6)</f>
        <v>1</v>
      </c>
      <c r="K38" s="5">
        <f>I38-J38*2^J$6</f>
        <v>1</v>
      </c>
      <c r="L38" s="6">
        <f t="shared" ref="L38" si="137">QUOTIENT(K38,2^L$6)</f>
        <v>1</v>
      </c>
      <c r="M38">
        <f>K38-L38*2^L$6</f>
        <v>0</v>
      </c>
      <c r="N38">
        <f>D38-B38</f>
        <v>1</v>
      </c>
      <c r="O38">
        <f>H38-F38</f>
        <v>0</v>
      </c>
      <c r="P38">
        <f>L38-J38</f>
        <v>0</v>
      </c>
      <c r="Q38">
        <f>O38-N38</f>
        <v>-1</v>
      </c>
      <c r="R38">
        <f>P38-O38</f>
        <v>0</v>
      </c>
      <c r="S38">
        <f t="shared" si="5"/>
        <v>1</v>
      </c>
      <c r="T38">
        <f>$W$1*Table2[[#This Row],[f0]]+$W$2*Table2[[#This Row],[df0]]+$W$3*Table2[[#This Row],[d2f0]]</f>
        <v>1</v>
      </c>
    </row>
    <row r="39" spans="1:20" hidden="1">
      <c r="A39">
        <f t="shared" si="6"/>
        <v>32</v>
      </c>
      <c r="B39" s="5">
        <f t="shared" si="0"/>
        <v>1</v>
      </c>
      <c r="C39" s="5">
        <f>A39-B39*2^B$6</f>
        <v>0</v>
      </c>
      <c r="D39" s="6">
        <f t="shared" si="0"/>
        <v>0</v>
      </c>
      <c r="E39">
        <f>C39-D39*2^D$6</f>
        <v>0</v>
      </c>
      <c r="F39">
        <f>QUOTIENT(E39,2^F$6)</f>
        <v>0</v>
      </c>
      <c r="G39">
        <f>E39-F39*2^F$6</f>
        <v>0</v>
      </c>
      <c r="H39">
        <f>QUOTIENT(G39,2^H$6)</f>
        <v>0</v>
      </c>
      <c r="I39">
        <f>G39-H39*2^H$6</f>
        <v>0</v>
      </c>
      <c r="J39" s="4">
        <f>QUOTIENT(I39,2^J$6)</f>
        <v>0</v>
      </c>
      <c r="K39" s="5">
        <f>I39-J39*2^J$6</f>
        <v>0</v>
      </c>
      <c r="L39" s="6">
        <f>QUOTIENT(K39,2^L$6)</f>
        <v>0</v>
      </c>
      <c r="M39">
        <f>K39-L39*2^L$6</f>
        <v>0</v>
      </c>
      <c r="N39">
        <f>D39-B39</f>
        <v>-1</v>
      </c>
      <c r="O39">
        <f>H39-F39</f>
        <v>0</v>
      </c>
      <c r="P39">
        <f>L39-J39</f>
        <v>0</v>
      </c>
      <c r="Q39">
        <f>O39-N39</f>
        <v>1</v>
      </c>
      <c r="R39">
        <f>P39-O39</f>
        <v>0</v>
      </c>
      <c r="S39">
        <f t="shared" si="5"/>
        <v>-1</v>
      </c>
      <c r="T39">
        <f>$W$1*Table2[[#This Row],[f0]]+$W$2*Table2[[#This Row],[df0]]+$W$3*Table2[[#This Row],[d2f0]]</f>
        <v>-1</v>
      </c>
    </row>
    <row r="40" spans="1:20" hidden="1">
      <c r="A40">
        <f t="shared" ref="A40:A70" si="138">1+A39</f>
        <v>33</v>
      </c>
      <c r="B40" s="5">
        <f t="shared" ref="B40" si="139">QUOTIENT(A40,2^B$6)</f>
        <v>1</v>
      </c>
      <c r="C40" s="5">
        <f>A40-B40*2^B$6</f>
        <v>1</v>
      </c>
      <c r="D40" s="6">
        <f t="shared" ref="D40" si="140">QUOTIENT(C40,2^D$6)</f>
        <v>0</v>
      </c>
      <c r="E40">
        <f>C40-D40*2^D$6</f>
        <v>1</v>
      </c>
      <c r="F40">
        <f>QUOTIENT(E40,2^F$6)</f>
        <v>0</v>
      </c>
      <c r="G40">
        <f>E40-F40*2^F$6</f>
        <v>1</v>
      </c>
      <c r="H40">
        <f>QUOTIENT(G40,2^H$6)</f>
        <v>0</v>
      </c>
      <c r="I40">
        <f>G40-H40*2^H$6</f>
        <v>1</v>
      </c>
      <c r="J40" s="4">
        <f>QUOTIENT(I40,2^J$6)</f>
        <v>0</v>
      </c>
      <c r="K40" s="5">
        <f>I40-J40*2^J$6</f>
        <v>1</v>
      </c>
      <c r="L40" s="6">
        <f>QUOTIENT(K40,2^L$6)</f>
        <v>1</v>
      </c>
      <c r="M40">
        <f>K40-L40*2^L$6</f>
        <v>0</v>
      </c>
      <c r="N40">
        <f>D40-B40</f>
        <v>-1</v>
      </c>
      <c r="O40">
        <f>H40-F40</f>
        <v>0</v>
      </c>
      <c r="P40">
        <f>L40-J40</f>
        <v>1</v>
      </c>
      <c r="Q40">
        <f>O40-N40</f>
        <v>1</v>
      </c>
      <c r="R40">
        <f>P40-O40</f>
        <v>1</v>
      </c>
      <c r="S40">
        <f t="shared" si="5"/>
        <v>0</v>
      </c>
      <c r="T40">
        <f>$W$1*Table2[[#This Row],[f0]]+$W$2*Table2[[#This Row],[df0]]+$W$3*Table2[[#This Row],[d2f0]]</f>
        <v>5.2200000000000006</v>
      </c>
    </row>
    <row r="41" spans="1:20" hidden="1">
      <c r="A41">
        <f t="shared" si="138"/>
        <v>34</v>
      </c>
      <c r="B41" s="5">
        <f t="shared" ref="B41" si="141">QUOTIENT(A41,2^B$6)</f>
        <v>1</v>
      </c>
      <c r="C41" s="5">
        <f>A41-B41*2^B$6</f>
        <v>2</v>
      </c>
      <c r="D41" s="6">
        <f t="shared" ref="D41" si="142">QUOTIENT(C41,2^D$6)</f>
        <v>0</v>
      </c>
      <c r="E41">
        <f>C41-D41*2^D$6</f>
        <v>2</v>
      </c>
      <c r="F41">
        <f>QUOTIENT(E41,2^F$6)</f>
        <v>0</v>
      </c>
      <c r="G41">
        <f>E41-F41*2^F$6</f>
        <v>2</v>
      </c>
      <c r="H41">
        <f>QUOTIENT(G41,2^H$6)</f>
        <v>0</v>
      </c>
      <c r="I41">
        <f>G41-H41*2^H$6</f>
        <v>2</v>
      </c>
      <c r="J41" s="4">
        <f>QUOTIENT(I41,2^J$6)</f>
        <v>1</v>
      </c>
      <c r="K41" s="5">
        <f>I41-J41*2^J$6</f>
        <v>0</v>
      </c>
      <c r="L41" s="6">
        <f>QUOTIENT(K41,2^L$6)</f>
        <v>0</v>
      </c>
      <c r="M41">
        <f>K41-L41*2^L$6</f>
        <v>0</v>
      </c>
      <c r="N41">
        <f>D41-B41</f>
        <v>-1</v>
      </c>
      <c r="O41">
        <f>H41-F41</f>
        <v>0</v>
      </c>
      <c r="P41">
        <f>L41-J41</f>
        <v>-1</v>
      </c>
      <c r="Q41">
        <f>O41-N41</f>
        <v>1</v>
      </c>
      <c r="R41">
        <f>P41-O41</f>
        <v>-1</v>
      </c>
      <c r="S41">
        <f t="shared" si="5"/>
        <v>-2</v>
      </c>
      <c r="T41">
        <f>$W$1*Table2[[#This Row],[f0]]+$W$2*Table2[[#This Row],[df0]]+$W$3*Table2[[#This Row],[d2f0]]</f>
        <v>-7.2200000000000006</v>
      </c>
    </row>
    <row r="42" spans="1:20" hidden="1">
      <c r="A42">
        <f t="shared" si="138"/>
        <v>35</v>
      </c>
      <c r="B42" s="5">
        <f t="shared" ref="B42" si="143">QUOTIENT(A42,2^B$6)</f>
        <v>1</v>
      </c>
      <c r="C42" s="5">
        <f>A42-B42*2^B$6</f>
        <v>3</v>
      </c>
      <c r="D42" s="6">
        <f t="shared" ref="D42" si="144">QUOTIENT(C42,2^D$6)</f>
        <v>0</v>
      </c>
      <c r="E42">
        <f>C42-D42*2^D$6</f>
        <v>3</v>
      </c>
      <c r="F42">
        <f>QUOTIENT(E42,2^F$6)</f>
        <v>0</v>
      </c>
      <c r="G42">
        <f>E42-F42*2^F$6</f>
        <v>3</v>
      </c>
      <c r="H42">
        <f>QUOTIENT(G42,2^H$6)</f>
        <v>0</v>
      </c>
      <c r="I42">
        <f>G42-H42*2^H$6</f>
        <v>3</v>
      </c>
      <c r="J42" s="4">
        <f>QUOTIENT(I42,2^J$6)</f>
        <v>1</v>
      </c>
      <c r="K42" s="5">
        <f>I42-J42*2^J$6</f>
        <v>1</v>
      </c>
      <c r="L42" s="6">
        <f>QUOTIENT(K42,2^L$6)</f>
        <v>1</v>
      </c>
      <c r="M42">
        <f>K42-L42*2^L$6</f>
        <v>0</v>
      </c>
      <c r="N42">
        <f>D42-B42</f>
        <v>-1</v>
      </c>
      <c r="O42">
        <f>H42-F42</f>
        <v>0</v>
      </c>
      <c r="P42">
        <f>L42-J42</f>
        <v>0</v>
      </c>
      <c r="Q42">
        <f>O42-N42</f>
        <v>1</v>
      </c>
      <c r="R42">
        <f>P42-O42</f>
        <v>0</v>
      </c>
      <c r="S42">
        <f t="shared" si="5"/>
        <v>-1</v>
      </c>
      <c r="T42">
        <f>$W$1*Table2[[#This Row],[f0]]+$W$2*Table2[[#This Row],[df0]]+$W$3*Table2[[#This Row],[d2f0]]</f>
        <v>-1</v>
      </c>
    </row>
    <row r="43" spans="1:20" hidden="1">
      <c r="A43">
        <f t="shared" si="138"/>
        <v>36</v>
      </c>
      <c r="B43" s="5">
        <f t="shared" ref="B43" si="145">QUOTIENT(A43,2^B$6)</f>
        <v>1</v>
      </c>
      <c r="C43" s="5">
        <f>A43-B43*2^B$6</f>
        <v>4</v>
      </c>
      <c r="D43" s="6">
        <f t="shared" ref="D43" si="146">QUOTIENT(C43,2^D$6)</f>
        <v>0</v>
      </c>
      <c r="E43">
        <f>C43-D43*2^D$6</f>
        <v>4</v>
      </c>
      <c r="F43">
        <f>QUOTIENT(E43,2^F$6)</f>
        <v>0</v>
      </c>
      <c r="G43">
        <f>E43-F43*2^F$6</f>
        <v>4</v>
      </c>
      <c r="H43">
        <f>QUOTIENT(G43,2^H$6)</f>
        <v>1</v>
      </c>
      <c r="I43">
        <f>G43-H43*2^H$6</f>
        <v>0</v>
      </c>
      <c r="J43" s="4">
        <f>QUOTIENT(I43,2^J$6)</f>
        <v>0</v>
      </c>
      <c r="K43" s="5">
        <f>I43-J43*2^J$6</f>
        <v>0</v>
      </c>
      <c r="L43" s="6">
        <f>QUOTIENT(K43,2^L$6)</f>
        <v>0</v>
      </c>
      <c r="M43">
        <f>K43-L43*2^L$6</f>
        <v>0</v>
      </c>
      <c r="N43">
        <f>D43-B43</f>
        <v>-1</v>
      </c>
      <c r="O43">
        <f>H43-F43</f>
        <v>1</v>
      </c>
      <c r="P43">
        <f>L43-J43</f>
        <v>0</v>
      </c>
      <c r="Q43">
        <f>O43-N43</f>
        <v>2</v>
      </c>
      <c r="R43">
        <f>P43-O43</f>
        <v>-1</v>
      </c>
      <c r="S43">
        <f t="shared" si="5"/>
        <v>-3</v>
      </c>
      <c r="T43">
        <f>$W$1*Table2[[#This Row],[f0]]+$W$2*Table2[[#This Row],[df0]]+$W$3*Table2[[#This Row],[d2f0]]</f>
        <v>-6</v>
      </c>
    </row>
    <row r="44" spans="1:20">
      <c r="A44">
        <f t="shared" si="138"/>
        <v>37</v>
      </c>
      <c r="B44" s="5">
        <f t="shared" ref="B44" si="147">QUOTIENT(A44,2^B$6)</f>
        <v>1</v>
      </c>
      <c r="C44" s="5">
        <f>A44-B44*2^B$6</f>
        <v>5</v>
      </c>
      <c r="D44" s="6">
        <f t="shared" ref="D44" si="148">QUOTIENT(C44,2^D$6)</f>
        <v>0</v>
      </c>
      <c r="E44">
        <f>C44-D44*2^D$6</f>
        <v>5</v>
      </c>
      <c r="F44">
        <f>QUOTIENT(E44,2^F$6)</f>
        <v>0</v>
      </c>
      <c r="G44">
        <f>E44-F44*2^F$6</f>
        <v>5</v>
      </c>
      <c r="H44">
        <f>QUOTIENT(G44,2^H$6)</f>
        <v>1</v>
      </c>
      <c r="I44">
        <f>G44-H44*2^H$6</f>
        <v>1</v>
      </c>
      <c r="J44" s="4">
        <f>QUOTIENT(I44,2^J$6)</f>
        <v>0</v>
      </c>
      <c r="K44" s="5">
        <f>I44-J44*2^J$6</f>
        <v>1</v>
      </c>
      <c r="L44" s="6">
        <f>QUOTIENT(K44,2^L$6)</f>
        <v>1</v>
      </c>
      <c r="M44">
        <f>K44-L44*2^L$6</f>
        <v>0</v>
      </c>
      <c r="N44">
        <f>D44-B44</f>
        <v>-1</v>
      </c>
      <c r="O44">
        <f>H44-F44</f>
        <v>1</v>
      </c>
      <c r="P44">
        <f>L44-J44</f>
        <v>1</v>
      </c>
      <c r="Q44">
        <f t="shared" ref="Q44:Q45" si="149">(O44-N44)/$T$1</f>
        <v>2</v>
      </c>
      <c r="R44">
        <f t="shared" ref="R44:R45" si="150">(P44-O44)/$T$1</f>
        <v>0</v>
      </c>
      <c r="S44">
        <f t="shared" ref="S44:S45" si="151">(R44-Q44)/$T$1</f>
        <v>-2</v>
      </c>
      <c r="T44">
        <f>-($W$1*Table2[[#This Row],[f0]]+$W$2*Table2[[#This Row],[df0]]+$W$3*Table2[[#This Row],[d2f0]])</f>
        <v>-0.2200000000000002</v>
      </c>
    </row>
    <row r="45" spans="1:20">
      <c r="A45">
        <f t="shared" si="138"/>
        <v>38</v>
      </c>
      <c r="B45" s="5">
        <f t="shared" ref="B45" si="152">QUOTIENT(A45,2^B$6)</f>
        <v>1</v>
      </c>
      <c r="C45" s="5">
        <f>A45-B45*2^B$6</f>
        <v>6</v>
      </c>
      <c r="D45" s="6">
        <f t="shared" ref="D45" si="153">QUOTIENT(C45,2^D$6)</f>
        <v>0</v>
      </c>
      <c r="E45">
        <f>C45-D45*2^D$6</f>
        <v>6</v>
      </c>
      <c r="F45">
        <f>QUOTIENT(E45,2^F$6)</f>
        <v>0</v>
      </c>
      <c r="G45">
        <f>E45-F45*2^F$6</f>
        <v>6</v>
      </c>
      <c r="H45">
        <f>QUOTIENT(G45,2^H$6)</f>
        <v>1</v>
      </c>
      <c r="I45">
        <f>G45-H45*2^H$6</f>
        <v>2</v>
      </c>
      <c r="J45" s="4">
        <f>QUOTIENT(I45,2^J$6)</f>
        <v>1</v>
      </c>
      <c r="K45" s="5">
        <f>I45-J45*2^J$6</f>
        <v>0</v>
      </c>
      <c r="L45" s="6">
        <f>QUOTIENT(K45,2^L$6)</f>
        <v>0</v>
      </c>
      <c r="M45">
        <f>K45-L45*2^L$6</f>
        <v>0</v>
      </c>
      <c r="N45">
        <f>D45-B45</f>
        <v>-1</v>
      </c>
      <c r="O45">
        <f>H45-F45</f>
        <v>1</v>
      </c>
      <c r="P45">
        <f>L45-J45</f>
        <v>-1</v>
      </c>
      <c r="Q45">
        <f t="shared" si="149"/>
        <v>2</v>
      </c>
      <c r="R45">
        <f t="shared" si="150"/>
        <v>-2</v>
      </c>
      <c r="S45">
        <f t="shared" si="151"/>
        <v>-4</v>
      </c>
      <c r="T45">
        <f>-($W$1*Table2[[#This Row],[f0]]+$W$2*Table2[[#This Row],[df0]]+$W$3*Table2[[#This Row],[d2f0]])</f>
        <v>12.22</v>
      </c>
    </row>
    <row r="46" spans="1:20" hidden="1">
      <c r="A46">
        <f t="shared" si="138"/>
        <v>39</v>
      </c>
      <c r="B46" s="5">
        <f t="shared" ref="B46" si="154">QUOTIENT(A46,2^B$6)</f>
        <v>1</v>
      </c>
      <c r="C46" s="5">
        <f>A46-B46*2^B$6</f>
        <v>7</v>
      </c>
      <c r="D46" s="6">
        <f t="shared" ref="D46" si="155">QUOTIENT(C46,2^D$6)</f>
        <v>0</v>
      </c>
      <c r="E46">
        <f>C46-D46*2^D$6</f>
        <v>7</v>
      </c>
      <c r="F46">
        <f>QUOTIENT(E46,2^F$6)</f>
        <v>0</v>
      </c>
      <c r="G46">
        <f>E46-F46*2^F$6</f>
        <v>7</v>
      </c>
      <c r="H46">
        <f>QUOTIENT(G46,2^H$6)</f>
        <v>1</v>
      </c>
      <c r="I46">
        <f>G46-H46*2^H$6</f>
        <v>3</v>
      </c>
      <c r="J46" s="4">
        <f>QUOTIENT(I46,2^J$6)</f>
        <v>1</v>
      </c>
      <c r="K46" s="5">
        <f>I46-J46*2^J$6</f>
        <v>1</v>
      </c>
      <c r="L46" s="6">
        <f>QUOTIENT(K46,2^L$6)</f>
        <v>1</v>
      </c>
      <c r="M46">
        <f>K46-L46*2^L$6</f>
        <v>0</v>
      </c>
      <c r="N46">
        <f>D46-B46</f>
        <v>-1</v>
      </c>
      <c r="O46">
        <f>H46-F46</f>
        <v>1</v>
      </c>
      <c r="P46">
        <f>L46-J46</f>
        <v>0</v>
      </c>
      <c r="Q46">
        <f>O46-N46</f>
        <v>2</v>
      </c>
      <c r="R46">
        <f>P46-O46</f>
        <v>-1</v>
      </c>
      <c r="S46">
        <f t="shared" si="5"/>
        <v>-3</v>
      </c>
      <c r="T46">
        <f>$W$1*Table2[[#This Row],[f0]]+$W$2*Table2[[#This Row],[df0]]+$W$3*Table2[[#This Row],[d2f0]]</f>
        <v>-6</v>
      </c>
    </row>
    <row r="47" spans="1:20" hidden="1">
      <c r="A47">
        <f t="shared" si="138"/>
        <v>40</v>
      </c>
      <c r="B47" s="5">
        <f t="shared" ref="B47" si="156">QUOTIENT(A47,2^B$6)</f>
        <v>1</v>
      </c>
      <c r="C47" s="5">
        <f>A47-B47*2^B$6</f>
        <v>8</v>
      </c>
      <c r="D47" s="6">
        <f t="shared" ref="D47" si="157">QUOTIENT(C47,2^D$6)</f>
        <v>0</v>
      </c>
      <c r="E47">
        <f>C47-D47*2^D$6</f>
        <v>8</v>
      </c>
      <c r="F47">
        <f>QUOTIENT(E47,2^F$6)</f>
        <v>1</v>
      </c>
      <c r="G47">
        <f>E47-F47*2^F$6</f>
        <v>0</v>
      </c>
      <c r="H47">
        <f>QUOTIENT(G47,2^H$6)</f>
        <v>0</v>
      </c>
      <c r="I47">
        <f>G47-H47*2^H$6</f>
        <v>0</v>
      </c>
      <c r="J47" s="4">
        <f>QUOTIENT(I47,2^J$6)</f>
        <v>0</v>
      </c>
      <c r="K47" s="5">
        <f>I47-J47*2^J$6</f>
        <v>0</v>
      </c>
      <c r="L47" s="6">
        <f>QUOTIENT(K47,2^L$6)</f>
        <v>0</v>
      </c>
      <c r="M47">
        <f>K47-L47*2^L$6</f>
        <v>0</v>
      </c>
      <c r="N47">
        <f>D47-B47</f>
        <v>-1</v>
      </c>
      <c r="O47">
        <f>H47-F47</f>
        <v>-1</v>
      </c>
      <c r="P47">
        <f>L47-J47</f>
        <v>0</v>
      </c>
      <c r="Q47">
        <f>O47-N47</f>
        <v>0</v>
      </c>
      <c r="R47">
        <f>P47-O47</f>
        <v>1</v>
      </c>
      <c r="S47">
        <f t="shared" si="5"/>
        <v>1</v>
      </c>
      <c r="T47">
        <f>$W$1*Table2[[#This Row],[f0]]+$W$2*Table2[[#This Row],[df0]]+$W$3*Table2[[#This Row],[d2f0]]</f>
        <v>4</v>
      </c>
    </row>
    <row r="48" spans="1:20">
      <c r="A48">
        <f t="shared" si="138"/>
        <v>41</v>
      </c>
      <c r="B48" s="5">
        <f t="shared" ref="B48" si="158">QUOTIENT(A48,2^B$6)</f>
        <v>1</v>
      </c>
      <c r="C48" s="5">
        <f>A48-B48*2^B$6</f>
        <v>9</v>
      </c>
      <c r="D48" s="6">
        <f t="shared" ref="D48" si="159">QUOTIENT(C48,2^D$6)</f>
        <v>0</v>
      </c>
      <c r="E48">
        <f>C48-D48*2^D$6</f>
        <v>9</v>
      </c>
      <c r="F48">
        <f>QUOTIENT(E48,2^F$6)</f>
        <v>1</v>
      </c>
      <c r="G48">
        <f>E48-F48*2^F$6</f>
        <v>1</v>
      </c>
      <c r="H48">
        <f>QUOTIENT(G48,2^H$6)</f>
        <v>0</v>
      </c>
      <c r="I48">
        <f>G48-H48*2^H$6</f>
        <v>1</v>
      </c>
      <c r="J48" s="4">
        <f>QUOTIENT(I48,2^J$6)</f>
        <v>0</v>
      </c>
      <c r="K48" s="5">
        <f>I48-J48*2^J$6</f>
        <v>1</v>
      </c>
      <c r="L48" s="6">
        <f>QUOTIENT(K48,2^L$6)</f>
        <v>1</v>
      </c>
      <c r="M48">
        <f>K48-L48*2^L$6</f>
        <v>0</v>
      </c>
      <c r="N48">
        <f>D48-B48</f>
        <v>-1</v>
      </c>
      <c r="O48">
        <f>H48-F48</f>
        <v>-1</v>
      </c>
      <c r="P48">
        <f>L48-J48</f>
        <v>1</v>
      </c>
      <c r="Q48">
        <f t="shared" ref="Q48:Q49" si="160">(O48-N48)/$T$1</f>
        <v>0</v>
      </c>
      <c r="R48">
        <f t="shared" ref="R48:R49" si="161">(P48-O48)/$T$1</f>
        <v>2</v>
      </c>
      <c r="S48">
        <f t="shared" ref="S48:S49" si="162">(R48-Q48)/$T$1</f>
        <v>2</v>
      </c>
      <c r="T48">
        <f>-($W$1*Table2[[#This Row],[f0]]+$W$2*Table2[[#This Row],[df0]]+$W$3*Table2[[#This Row],[d2f0]])</f>
        <v>-10.220000000000001</v>
      </c>
    </row>
    <row r="49" spans="1:20">
      <c r="A49">
        <f t="shared" si="138"/>
        <v>42</v>
      </c>
      <c r="B49" s="5">
        <f t="shared" ref="B49" si="163">QUOTIENT(A49,2^B$6)</f>
        <v>1</v>
      </c>
      <c r="C49" s="5">
        <f>A49-B49*2^B$6</f>
        <v>10</v>
      </c>
      <c r="D49" s="6">
        <f t="shared" ref="D49" si="164">QUOTIENT(C49,2^D$6)</f>
        <v>0</v>
      </c>
      <c r="E49">
        <f>C49-D49*2^D$6</f>
        <v>10</v>
      </c>
      <c r="F49">
        <f>QUOTIENT(E49,2^F$6)</f>
        <v>1</v>
      </c>
      <c r="G49">
        <f>E49-F49*2^F$6</f>
        <v>2</v>
      </c>
      <c r="H49">
        <f>QUOTIENT(G49,2^H$6)</f>
        <v>0</v>
      </c>
      <c r="I49">
        <f>G49-H49*2^H$6</f>
        <v>2</v>
      </c>
      <c r="J49" s="4">
        <f>QUOTIENT(I49,2^J$6)</f>
        <v>1</v>
      </c>
      <c r="K49" s="5">
        <f>I49-J49*2^J$6</f>
        <v>0</v>
      </c>
      <c r="L49" s="6">
        <f>QUOTIENT(K49,2^L$6)</f>
        <v>0</v>
      </c>
      <c r="M49">
        <f>K49-L49*2^L$6</f>
        <v>0</v>
      </c>
      <c r="N49">
        <f>D49-B49</f>
        <v>-1</v>
      </c>
      <c r="O49">
        <f>H49-F49</f>
        <v>-1</v>
      </c>
      <c r="P49">
        <f>L49-J49</f>
        <v>-1</v>
      </c>
      <c r="Q49">
        <f t="shared" si="160"/>
        <v>0</v>
      </c>
      <c r="R49">
        <f t="shared" si="161"/>
        <v>0</v>
      </c>
      <c r="S49">
        <f t="shared" si="162"/>
        <v>0</v>
      </c>
      <c r="T49">
        <f>-($W$1*Table2[[#This Row],[f0]]+$W$2*Table2[[#This Row],[df0]]+$W$3*Table2[[#This Row],[d2f0]])</f>
        <v>2.2200000000000002</v>
      </c>
    </row>
    <row r="50" spans="1:20" hidden="1">
      <c r="A50">
        <f t="shared" si="138"/>
        <v>43</v>
      </c>
      <c r="B50" s="5">
        <f t="shared" ref="B50" si="165">QUOTIENT(A50,2^B$6)</f>
        <v>1</v>
      </c>
      <c r="C50" s="5">
        <f>A50-B50*2^B$6</f>
        <v>11</v>
      </c>
      <c r="D50" s="6">
        <f t="shared" ref="D50" si="166">QUOTIENT(C50,2^D$6)</f>
        <v>0</v>
      </c>
      <c r="E50">
        <f>C50-D50*2^D$6</f>
        <v>11</v>
      </c>
      <c r="F50">
        <f>QUOTIENT(E50,2^F$6)</f>
        <v>1</v>
      </c>
      <c r="G50">
        <f>E50-F50*2^F$6</f>
        <v>3</v>
      </c>
      <c r="H50">
        <f>QUOTIENT(G50,2^H$6)</f>
        <v>0</v>
      </c>
      <c r="I50">
        <f>G50-H50*2^H$6</f>
        <v>3</v>
      </c>
      <c r="J50" s="4">
        <f>QUOTIENT(I50,2^J$6)</f>
        <v>1</v>
      </c>
      <c r="K50" s="5">
        <f>I50-J50*2^J$6</f>
        <v>1</v>
      </c>
      <c r="L50" s="6">
        <f>QUOTIENT(K50,2^L$6)</f>
        <v>1</v>
      </c>
      <c r="M50">
        <f>K50-L50*2^L$6</f>
        <v>0</v>
      </c>
      <c r="N50">
        <f>D50-B50</f>
        <v>-1</v>
      </c>
      <c r="O50">
        <f>H50-F50</f>
        <v>-1</v>
      </c>
      <c r="P50">
        <f>L50-J50</f>
        <v>0</v>
      </c>
      <c r="Q50">
        <f>O50-N50</f>
        <v>0</v>
      </c>
      <c r="R50">
        <f>P50-O50</f>
        <v>1</v>
      </c>
      <c r="S50">
        <f t="shared" si="5"/>
        <v>1</v>
      </c>
      <c r="T50">
        <f>$W$1*Table2[[#This Row],[f0]]+$W$2*Table2[[#This Row],[df0]]+$W$3*Table2[[#This Row],[d2f0]]</f>
        <v>4</v>
      </c>
    </row>
    <row r="51" spans="1:20" hidden="1">
      <c r="A51">
        <f t="shared" si="138"/>
        <v>44</v>
      </c>
      <c r="B51" s="5">
        <f t="shared" ref="B51" si="167">QUOTIENT(A51,2^B$6)</f>
        <v>1</v>
      </c>
      <c r="C51" s="5">
        <f>A51-B51*2^B$6</f>
        <v>12</v>
      </c>
      <c r="D51" s="6">
        <f t="shared" ref="D51" si="168">QUOTIENT(C51,2^D$6)</f>
        <v>0</v>
      </c>
      <c r="E51">
        <f>C51-D51*2^D$6</f>
        <v>12</v>
      </c>
      <c r="F51">
        <f>QUOTIENT(E51,2^F$6)</f>
        <v>1</v>
      </c>
      <c r="G51">
        <f>E51-F51*2^F$6</f>
        <v>4</v>
      </c>
      <c r="H51">
        <f>QUOTIENT(G51,2^H$6)</f>
        <v>1</v>
      </c>
      <c r="I51">
        <f>G51-H51*2^H$6</f>
        <v>0</v>
      </c>
      <c r="J51" s="4">
        <f>QUOTIENT(I51,2^J$6)</f>
        <v>0</v>
      </c>
      <c r="K51" s="5">
        <f>I51-J51*2^J$6</f>
        <v>0</v>
      </c>
      <c r="L51" s="6">
        <f>QUOTIENT(K51,2^L$6)</f>
        <v>0</v>
      </c>
      <c r="M51">
        <f>K51-L51*2^L$6</f>
        <v>0</v>
      </c>
      <c r="N51">
        <f>D51-B51</f>
        <v>-1</v>
      </c>
      <c r="O51">
        <f>H51-F51</f>
        <v>0</v>
      </c>
      <c r="P51">
        <f>L51-J51</f>
        <v>0</v>
      </c>
      <c r="Q51">
        <f>O51-N51</f>
        <v>1</v>
      </c>
      <c r="R51">
        <f>P51-O51</f>
        <v>0</v>
      </c>
      <c r="S51">
        <f t="shared" si="5"/>
        <v>-1</v>
      </c>
      <c r="T51">
        <f>$W$1*Table2[[#This Row],[f0]]+$W$2*Table2[[#This Row],[df0]]+$W$3*Table2[[#This Row],[d2f0]]</f>
        <v>-1</v>
      </c>
    </row>
    <row r="52" spans="1:20" hidden="1">
      <c r="A52">
        <f t="shared" si="138"/>
        <v>45</v>
      </c>
      <c r="B52" s="5">
        <f t="shared" ref="B52" si="169">QUOTIENT(A52,2^B$6)</f>
        <v>1</v>
      </c>
      <c r="C52" s="5">
        <f>A52-B52*2^B$6</f>
        <v>13</v>
      </c>
      <c r="D52" s="6">
        <f t="shared" ref="D52" si="170">QUOTIENT(C52,2^D$6)</f>
        <v>0</v>
      </c>
      <c r="E52">
        <f>C52-D52*2^D$6</f>
        <v>13</v>
      </c>
      <c r="F52">
        <f>QUOTIENT(E52,2^F$6)</f>
        <v>1</v>
      </c>
      <c r="G52">
        <f>E52-F52*2^F$6</f>
        <v>5</v>
      </c>
      <c r="H52">
        <f>QUOTIENT(G52,2^H$6)</f>
        <v>1</v>
      </c>
      <c r="I52">
        <f>G52-H52*2^H$6</f>
        <v>1</v>
      </c>
      <c r="J52" s="4">
        <f>QUOTIENT(I52,2^J$6)</f>
        <v>0</v>
      </c>
      <c r="K52" s="5">
        <f>I52-J52*2^J$6</f>
        <v>1</v>
      </c>
      <c r="L52" s="6">
        <f>QUOTIENT(K52,2^L$6)</f>
        <v>1</v>
      </c>
      <c r="M52">
        <f>K52-L52*2^L$6</f>
        <v>0</v>
      </c>
      <c r="N52">
        <f>D52-B52</f>
        <v>-1</v>
      </c>
      <c r="O52">
        <f>H52-F52</f>
        <v>0</v>
      </c>
      <c r="P52">
        <f>L52-J52</f>
        <v>1</v>
      </c>
      <c r="Q52">
        <f>O52-N52</f>
        <v>1</v>
      </c>
      <c r="R52">
        <f>P52-O52</f>
        <v>1</v>
      </c>
      <c r="S52">
        <f t="shared" si="5"/>
        <v>0</v>
      </c>
      <c r="T52">
        <f>$W$1*Table2[[#This Row],[f0]]+$W$2*Table2[[#This Row],[df0]]+$W$3*Table2[[#This Row],[d2f0]]</f>
        <v>5.2200000000000006</v>
      </c>
    </row>
    <row r="53" spans="1:20" hidden="1">
      <c r="A53">
        <f t="shared" si="138"/>
        <v>46</v>
      </c>
      <c r="B53" s="5">
        <f t="shared" ref="B53" si="171">QUOTIENT(A53,2^B$6)</f>
        <v>1</v>
      </c>
      <c r="C53" s="5">
        <f>A53-B53*2^B$6</f>
        <v>14</v>
      </c>
      <c r="D53" s="6">
        <f t="shared" ref="D53" si="172">QUOTIENT(C53,2^D$6)</f>
        <v>0</v>
      </c>
      <c r="E53">
        <f>C53-D53*2^D$6</f>
        <v>14</v>
      </c>
      <c r="F53">
        <f>QUOTIENT(E53,2^F$6)</f>
        <v>1</v>
      </c>
      <c r="G53">
        <f>E53-F53*2^F$6</f>
        <v>6</v>
      </c>
      <c r="H53">
        <f>QUOTIENT(G53,2^H$6)</f>
        <v>1</v>
      </c>
      <c r="I53">
        <f>G53-H53*2^H$6</f>
        <v>2</v>
      </c>
      <c r="J53" s="4">
        <f>QUOTIENT(I53,2^J$6)</f>
        <v>1</v>
      </c>
      <c r="K53" s="5">
        <f>I53-J53*2^J$6</f>
        <v>0</v>
      </c>
      <c r="L53" s="6">
        <f>QUOTIENT(K53,2^L$6)</f>
        <v>0</v>
      </c>
      <c r="M53">
        <f>K53-L53*2^L$6</f>
        <v>0</v>
      </c>
      <c r="N53">
        <f>D53-B53</f>
        <v>-1</v>
      </c>
      <c r="O53">
        <f>H53-F53</f>
        <v>0</v>
      </c>
      <c r="P53">
        <f>L53-J53</f>
        <v>-1</v>
      </c>
      <c r="Q53">
        <f>O53-N53</f>
        <v>1</v>
      </c>
      <c r="R53">
        <f>P53-O53</f>
        <v>-1</v>
      </c>
      <c r="S53">
        <f t="shared" si="5"/>
        <v>-2</v>
      </c>
      <c r="T53">
        <f>$W$1*Table2[[#This Row],[f0]]+$W$2*Table2[[#This Row],[df0]]+$W$3*Table2[[#This Row],[d2f0]]</f>
        <v>-7.2200000000000006</v>
      </c>
    </row>
    <row r="54" spans="1:20" hidden="1">
      <c r="A54">
        <f t="shared" si="138"/>
        <v>47</v>
      </c>
      <c r="B54" s="5">
        <f t="shared" ref="B54" si="173">QUOTIENT(A54,2^B$6)</f>
        <v>1</v>
      </c>
      <c r="C54" s="5">
        <f>A54-B54*2^B$6</f>
        <v>15</v>
      </c>
      <c r="D54" s="6">
        <f t="shared" ref="D54" si="174">QUOTIENT(C54,2^D$6)</f>
        <v>0</v>
      </c>
      <c r="E54">
        <f>C54-D54*2^D$6</f>
        <v>15</v>
      </c>
      <c r="F54">
        <f>QUOTIENT(E54,2^F$6)</f>
        <v>1</v>
      </c>
      <c r="G54">
        <f>E54-F54*2^F$6</f>
        <v>7</v>
      </c>
      <c r="H54">
        <f>QUOTIENT(G54,2^H$6)</f>
        <v>1</v>
      </c>
      <c r="I54">
        <f>G54-H54*2^H$6</f>
        <v>3</v>
      </c>
      <c r="J54" s="4">
        <f>QUOTIENT(I54,2^J$6)</f>
        <v>1</v>
      </c>
      <c r="K54" s="5">
        <f>I54-J54*2^J$6</f>
        <v>1</v>
      </c>
      <c r="L54" s="6">
        <f>QUOTIENT(K54,2^L$6)</f>
        <v>1</v>
      </c>
      <c r="M54">
        <f>K54-L54*2^L$6</f>
        <v>0</v>
      </c>
      <c r="N54">
        <f>D54-B54</f>
        <v>-1</v>
      </c>
      <c r="O54">
        <f>H54-F54</f>
        <v>0</v>
      </c>
      <c r="P54">
        <f>L54-J54</f>
        <v>0</v>
      </c>
      <c r="Q54">
        <f>O54-N54</f>
        <v>1</v>
      </c>
      <c r="R54">
        <f>P54-O54</f>
        <v>0</v>
      </c>
      <c r="S54">
        <f t="shared" si="5"/>
        <v>-1</v>
      </c>
      <c r="T54">
        <f>$W$1*Table2[[#This Row],[f0]]+$W$2*Table2[[#This Row],[df0]]+$W$3*Table2[[#This Row],[d2f0]]</f>
        <v>-1</v>
      </c>
    </row>
    <row r="55" spans="1:20" hidden="1">
      <c r="A55">
        <f t="shared" si="138"/>
        <v>48</v>
      </c>
      <c r="B55" s="5">
        <f t="shared" ref="B55" si="175">QUOTIENT(A55,2^B$6)</f>
        <v>1</v>
      </c>
      <c r="C55" s="5">
        <f>A55-B55*2^B$6</f>
        <v>16</v>
      </c>
      <c r="D55" s="6">
        <f t="shared" ref="D55" si="176">QUOTIENT(C55,2^D$6)</f>
        <v>1</v>
      </c>
      <c r="E55">
        <f>C55-D55*2^D$6</f>
        <v>0</v>
      </c>
      <c r="F55">
        <f>QUOTIENT(E55,2^F$6)</f>
        <v>0</v>
      </c>
      <c r="G55">
        <f>E55-F55*2^F$6</f>
        <v>0</v>
      </c>
      <c r="H55">
        <f>QUOTIENT(G55,2^H$6)</f>
        <v>0</v>
      </c>
      <c r="I55">
        <f>G55-H55*2^H$6</f>
        <v>0</v>
      </c>
      <c r="J55" s="4">
        <f>QUOTIENT(I55,2^J$6)</f>
        <v>0</v>
      </c>
      <c r="K55" s="5">
        <f>I55-J55*2^J$6</f>
        <v>0</v>
      </c>
      <c r="L55" s="6">
        <f>QUOTIENT(K55,2^L$6)</f>
        <v>0</v>
      </c>
      <c r="M55">
        <f>K55-L55*2^L$6</f>
        <v>0</v>
      </c>
      <c r="N55">
        <f>D55-B55</f>
        <v>0</v>
      </c>
      <c r="O55">
        <f>H55-F55</f>
        <v>0</v>
      </c>
      <c r="P55">
        <f>L55-J55</f>
        <v>0</v>
      </c>
      <c r="Q55">
        <f>O55-N55</f>
        <v>0</v>
      </c>
      <c r="R55">
        <f>P55-O55</f>
        <v>0</v>
      </c>
      <c r="S55">
        <f t="shared" si="5"/>
        <v>0</v>
      </c>
      <c r="T55">
        <f>$W$1*Table2[[#This Row],[f0]]+$W$2*Table2[[#This Row],[df0]]+$W$3*Table2[[#This Row],[d2f0]]</f>
        <v>0</v>
      </c>
    </row>
    <row r="56" spans="1:20" hidden="1">
      <c r="A56">
        <f t="shared" si="138"/>
        <v>49</v>
      </c>
      <c r="B56" s="5">
        <f t="shared" ref="B56" si="177">QUOTIENT(A56,2^B$6)</f>
        <v>1</v>
      </c>
      <c r="C56" s="5">
        <f>A56-B56*2^B$6</f>
        <v>17</v>
      </c>
      <c r="D56" s="6">
        <f t="shared" ref="D56" si="178">QUOTIENT(C56,2^D$6)</f>
        <v>1</v>
      </c>
      <c r="E56">
        <f>C56-D56*2^D$6</f>
        <v>1</v>
      </c>
      <c r="F56">
        <f>QUOTIENT(E56,2^F$6)</f>
        <v>0</v>
      </c>
      <c r="G56">
        <f>E56-F56*2^F$6</f>
        <v>1</v>
      </c>
      <c r="H56">
        <f>QUOTIENT(G56,2^H$6)</f>
        <v>0</v>
      </c>
      <c r="I56">
        <f>G56-H56*2^H$6</f>
        <v>1</v>
      </c>
      <c r="J56" s="4">
        <f>QUOTIENT(I56,2^J$6)</f>
        <v>0</v>
      </c>
      <c r="K56" s="5">
        <f>I56-J56*2^J$6</f>
        <v>1</v>
      </c>
      <c r="L56" s="6">
        <f>QUOTIENT(K56,2^L$6)</f>
        <v>1</v>
      </c>
      <c r="M56">
        <f>K56-L56*2^L$6</f>
        <v>0</v>
      </c>
      <c r="N56">
        <f>D56-B56</f>
        <v>0</v>
      </c>
      <c r="O56">
        <f>H56-F56</f>
        <v>0</v>
      </c>
      <c r="P56">
        <f>L56-J56</f>
        <v>1</v>
      </c>
      <c r="Q56">
        <f>O56-N56</f>
        <v>0</v>
      </c>
      <c r="R56">
        <f>P56-O56</f>
        <v>1</v>
      </c>
      <c r="S56">
        <f t="shared" si="5"/>
        <v>1</v>
      </c>
      <c r="T56">
        <f>$W$1*Table2[[#This Row],[f0]]+$W$2*Table2[[#This Row],[df0]]+$W$3*Table2[[#This Row],[d2f0]]</f>
        <v>6.2200000000000006</v>
      </c>
    </row>
    <row r="57" spans="1:20" hidden="1">
      <c r="A57">
        <f t="shared" si="138"/>
        <v>50</v>
      </c>
      <c r="B57" s="5">
        <f t="shared" ref="B57" si="179">QUOTIENT(A57,2^B$6)</f>
        <v>1</v>
      </c>
      <c r="C57" s="5">
        <f>A57-B57*2^B$6</f>
        <v>18</v>
      </c>
      <c r="D57" s="6">
        <f t="shared" ref="D57" si="180">QUOTIENT(C57,2^D$6)</f>
        <v>1</v>
      </c>
      <c r="E57">
        <f>C57-D57*2^D$6</f>
        <v>2</v>
      </c>
      <c r="F57">
        <f>QUOTIENT(E57,2^F$6)</f>
        <v>0</v>
      </c>
      <c r="G57">
        <f>E57-F57*2^F$6</f>
        <v>2</v>
      </c>
      <c r="H57">
        <f>QUOTIENT(G57,2^H$6)</f>
        <v>0</v>
      </c>
      <c r="I57">
        <f>G57-H57*2^H$6</f>
        <v>2</v>
      </c>
      <c r="J57" s="4">
        <f>QUOTIENT(I57,2^J$6)</f>
        <v>1</v>
      </c>
      <c r="K57" s="5">
        <f>I57-J57*2^J$6</f>
        <v>0</v>
      </c>
      <c r="L57" s="6">
        <f>QUOTIENT(K57,2^L$6)</f>
        <v>0</v>
      </c>
      <c r="M57">
        <f>K57-L57*2^L$6</f>
        <v>0</v>
      </c>
      <c r="N57">
        <f>D57-B57</f>
        <v>0</v>
      </c>
      <c r="O57">
        <f>H57-F57</f>
        <v>0</v>
      </c>
      <c r="P57">
        <f>L57-J57</f>
        <v>-1</v>
      </c>
      <c r="Q57">
        <f>O57-N57</f>
        <v>0</v>
      </c>
      <c r="R57">
        <f>P57-O57</f>
        <v>-1</v>
      </c>
      <c r="S57">
        <f t="shared" si="5"/>
        <v>-1</v>
      </c>
      <c r="T57">
        <f>$W$1*Table2[[#This Row],[f0]]+$W$2*Table2[[#This Row],[df0]]+$W$3*Table2[[#This Row],[d2f0]]</f>
        <v>-6.2200000000000006</v>
      </c>
    </row>
    <row r="58" spans="1:20" hidden="1">
      <c r="A58">
        <f t="shared" si="138"/>
        <v>51</v>
      </c>
      <c r="B58" s="5">
        <f t="shared" ref="B58" si="181">QUOTIENT(A58,2^B$6)</f>
        <v>1</v>
      </c>
      <c r="C58" s="5">
        <f>A58-B58*2^B$6</f>
        <v>19</v>
      </c>
      <c r="D58" s="6">
        <f t="shared" ref="D58" si="182">QUOTIENT(C58,2^D$6)</f>
        <v>1</v>
      </c>
      <c r="E58">
        <f>C58-D58*2^D$6</f>
        <v>3</v>
      </c>
      <c r="F58">
        <f>QUOTIENT(E58,2^F$6)</f>
        <v>0</v>
      </c>
      <c r="G58">
        <f>E58-F58*2^F$6</f>
        <v>3</v>
      </c>
      <c r="H58">
        <f>QUOTIENT(G58,2^H$6)</f>
        <v>0</v>
      </c>
      <c r="I58">
        <f>G58-H58*2^H$6</f>
        <v>3</v>
      </c>
      <c r="J58" s="4">
        <f>QUOTIENT(I58,2^J$6)</f>
        <v>1</v>
      </c>
      <c r="K58" s="5">
        <f>I58-J58*2^J$6</f>
        <v>1</v>
      </c>
      <c r="L58" s="6">
        <f>QUOTIENT(K58,2^L$6)</f>
        <v>1</v>
      </c>
      <c r="M58">
        <f>K58-L58*2^L$6</f>
        <v>0</v>
      </c>
      <c r="N58">
        <f>D58-B58</f>
        <v>0</v>
      </c>
      <c r="O58">
        <f>H58-F58</f>
        <v>0</v>
      </c>
      <c r="P58">
        <f>L58-J58</f>
        <v>0</v>
      </c>
      <c r="Q58">
        <f>O58-N58</f>
        <v>0</v>
      </c>
      <c r="R58">
        <f>P58-O58</f>
        <v>0</v>
      </c>
      <c r="S58">
        <f t="shared" si="5"/>
        <v>0</v>
      </c>
      <c r="T58">
        <f>$W$1*Table2[[#This Row],[f0]]+$W$2*Table2[[#This Row],[df0]]+$W$3*Table2[[#This Row],[d2f0]]</f>
        <v>0</v>
      </c>
    </row>
    <row r="59" spans="1:20" hidden="1">
      <c r="A59">
        <f t="shared" si="138"/>
        <v>52</v>
      </c>
      <c r="B59" s="5">
        <f t="shared" ref="B59" si="183">QUOTIENT(A59,2^B$6)</f>
        <v>1</v>
      </c>
      <c r="C59" s="5">
        <f>A59-B59*2^B$6</f>
        <v>20</v>
      </c>
      <c r="D59" s="6">
        <f t="shared" ref="D59" si="184">QUOTIENT(C59,2^D$6)</f>
        <v>1</v>
      </c>
      <c r="E59">
        <f>C59-D59*2^D$6</f>
        <v>4</v>
      </c>
      <c r="F59">
        <f>QUOTIENT(E59,2^F$6)</f>
        <v>0</v>
      </c>
      <c r="G59">
        <f>E59-F59*2^F$6</f>
        <v>4</v>
      </c>
      <c r="H59">
        <f>QUOTIENT(G59,2^H$6)</f>
        <v>1</v>
      </c>
      <c r="I59">
        <f>G59-H59*2^H$6</f>
        <v>0</v>
      </c>
      <c r="J59" s="4">
        <f>QUOTIENT(I59,2^J$6)</f>
        <v>0</v>
      </c>
      <c r="K59" s="5">
        <f>I59-J59*2^J$6</f>
        <v>0</v>
      </c>
      <c r="L59" s="6">
        <f>QUOTIENT(K59,2^L$6)</f>
        <v>0</v>
      </c>
      <c r="M59">
        <f>K59-L59*2^L$6</f>
        <v>0</v>
      </c>
      <c r="N59">
        <f>D59-B59</f>
        <v>0</v>
      </c>
      <c r="O59">
        <f>H59-F59</f>
        <v>1</v>
      </c>
      <c r="P59">
        <f>L59-J59</f>
        <v>0</v>
      </c>
      <c r="Q59">
        <f>O59-N59</f>
        <v>1</v>
      </c>
      <c r="R59">
        <f>P59-O59</f>
        <v>-1</v>
      </c>
      <c r="S59">
        <f t="shared" si="5"/>
        <v>-2</v>
      </c>
      <c r="T59">
        <f>$W$1*Table2[[#This Row],[f0]]+$W$2*Table2[[#This Row],[df0]]+$W$3*Table2[[#This Row],[d2f0]]</f>
        <v>-5</v>
      </c>
    </row>
    <row r="60" spans="1:20">
      <c r="A60">
        <f t="shared" si="138"/>
        <v>53</v>
      </c>
      <c r="B60" s="5">
        <f t="shared" ref="B60" si="185">QUOTIENT(A60,2^B$6)</f>
        <v>1</v>
      </c>
      <c r="C60" s="5">
        <f>A60-B60*2^B$6</f>
        <v>21</v>
      </c>
      <c r="D60" s="6">
        <f t="shared" ref="D60" si="186">QUOTIENT(C60,2^D$6)</f>
        <v>1</v>
      </c>
      <c r="E60">
        <f>C60-D60*2^D$6</f>
        <v>5</v>
      </c>
      <c r="F60">
        <f>QUOTIENT(E60,2^F$6)</f>
        <v>0</v>
      </c>
      <c r="G60">
        <f>E60-F60*2^F$6</f>
        <v>5</v>
      </c>
      <c r="H60">
        <f>QUOTIENT(G60,2^H$6)</f>
        <v>1</v>
      </c>
      <c r="I60">
        <f>G60-H60*2^H$6</f>
        <v>1</v>
      </c>
      <c r="J60" s="4">
        <f>QUOTIENT(I60,2^J$6)</f>
        <v>0</v>
      </c>
      <c r="K60" s="5">
        <f>I60-J60*2^J$6</f>
        <v>1</v>
      </c>
      <c r="L60" s="6">
        <f>QUOTIENT(K60,2^L$6)</f>
        <v>1</v>
      </c>
      <c r="M60">
        <f>K60-L60*2^L$6</f>
        <v>0</v>
      </c>
      <c r="N60">
        <f>D60-B60</f>
        <v>0</v>
      </c>
      <c r="O60">
        <f>H60-F60</f>
        <v>1</v>
      </c>
      <c r="P60">
        <f>L60-J60</f>
        <v>1</v>
      </c>
      <c r="Q60">
        <f t="shared" ref="Q60:Q61" si="187">(O60-N60)/$T$1</f>
        <v>1</v>
      </c>
      <c r="R60">
        <f t="shared" ref="R60:R61" si="188">(P60-O60)/$T$1</f>
        <v>0</v>
      </c>
      <c r="S60">
        <f t="shared" ref="S60:S61" si="189">(R60-Q60)/$T$1</f>
        <v>-1</v>
      </c>
      <c r="T60">
        <f>-($W$1*Table2[[#This Row],[f0]]+$W$2*Table2[[#This Row],[df0]]+$W$3*Table2[[#This Row],[d2f0]])</f>
        <v>-1.2200000000000002</v>
      </c>
    </row>
    <row r="61" spans="1:20">
      <c r="A61">
        <f t="shared" si="138"/>
        <v>54</v>
      </c>
      <c r="B61" s="5">
        <f t="shared" ref="B61" si="190">QUOTIENT(A61,2^B$6)</f>
        <v>1</v>
      </c>
      <c r="C61" s="5">
        <f>A61-B61*2^B$6</f>
        <v>22</v>
      </c>
      <c r="D61" s="6">
        <f t="shared" ref="D61" si="191">QUOTIENT(C61,2^D$6)</f>
        <v>1</v>
      </c>
      <c r="E61">
        <f>C61-D61*2^D$6</f>
        <v>6</v>
      </c>
      <c r="F61">
        <f>QUOTIENT(E61,2^F$6)</f>
        <v>0</v>
      </c>
      <c r="G61">
        <f>E61-F61*2^F$6</f>
        <v>6</v>
      </c>
      <c r="H61">
        <f>QUOTIENT(G61,2^H$6)</f>
        <v>1</v>
      </c>
      <c r="I61">
        <f>G61-H61*2^H$6</f>
        <v>2</v>
      </c>
      <c r="J61" s="4">
        <f>QUOTIENT(I61,2^J$6)</f>
        <v>1</v>
      </c>
      <c r="K61" s="5">
        <f>I61-J61*2^J$6</f>
        <v>0</v>
      </c>
      <c r="L61" s="6">
        <f>QUOTIENT(K61,2^L$6)</f>
        <v>0</v>
      </c>
      <c r="M61">
        <f>K61-L61*2^L$6</f>
        <v>0</v>
      </c>
      <c r="N61">
        <f>D61-B61</f>
        <v>0</v>
      </c>
      <c r="O61">
        <f>H61-F61</f>
        <v>1</v>
      </c>
      <c r="P61">
        <f>L61-J61</f>
        <v>-1</v>
      </c>
      <c r="Q61">
        <f t="shared" si="187"/>
        <v>1</v>
      </c>
      <c r="R61">
        <f t="shared" si="188"/>
        <v>-2</v>
      </c>
      <c r="S61">
        <f t="shared" si="189"/>
        <v>-3</v>
      </c>
      <c r="T61">
        <f>-($W$1*Table2[[#This Row],[f0]]+$W$2*Table2[[#This Row],[df0]]+$W$3*Table2[[#This Row],[d2f0]])</f>
        <v>11.22</v>
      </c>
    </row>
    <row r="62" spans="1:20" hidden="1">
      <c r="A62">
        <f t="shared" si="138"/>
        <v>55</v>
      </c>
      <c r="B62" s="5">
        <f t="shared" ref="B62" si="192">QUOTIENT(A62,2^B$6)</f>
        <v>1</v>
      </c>
      <c r="C62" s="5">
        <f>A62-B62*2^B$6</f>
        <v>23</v>
      </c>
      <c r="D62" s="6">
        <f t="shared" ref="D62" si="193">QUOTIENT(C62,2^D$6)</f>
        <v>1</v>
      </c>
      <c r="E62">
        <f>C62-D62*2^D$6</f>
        <v>7</v>
      </c>
      <c r="F62">
        <f>QUOTIENT(E62,2^F$6)</f>
        <v>0</v>
      </c>
      <c r="G62">
        <f>E62-F62*2^F$6</f>
        <v>7</v>
      </c>
      <c r="H62">
        <f>QUOTIENT(G62,2^H$6)</f>
        <v>1</v>
      </c>
      <c r="I62">
        <f>G62-H62*2^H$6</f>
        <v>3</v>
      </c>
      <c r="J62" s="4">
        <f>QUOTIENT(I62,2^J$6)</f>
        <v>1</v>
      </c>
      <c r="K62" s="5">
        <f>I62-J62*2^J$6</f>
        <v>1</v>
      </c>
      <c r="L62" s="6">
        <f>QUOTIENT(K62,2^L$6)</f>
        <v>1</v>
      </c>
      <c r="M62">
        <f>K62-L62*2^L$6</f>
        <v>0</v>
      </c>
      <c r="N62">
        <f>D62-B62</f>
        <v>0</v>
      </c>
      <c r="O62">
        <f>H62-F62</f>
        <v>1</v>
      </c>
      <c r="P62">
        <f>L62-J62</f>
        <v>0</v>
      </c>
      <c r="Q62">
        <f>O62-N62</f>
        <v>1</v>
      </c>
      <c r="R62">
        <f>P62-O62</f>
        <v>-1</v>
      </c>
      <c r="S62">
        <f t="shared" si="5"/>
        <v>-2</v>
      </c>
      <c r="T62">
        <f>$W$1*Table2[[#This Row],[f0]]+$W$2*Table2[[#This Row],[df0]]+$W$3*Table2[[#This Row],[d2f0]]</f>
        <v>-5</v>
      </c>
    </row>
    <row r="63" spans="1:20" hidden="1">
      <c r="A63">
        <f t="shared" si="138"/>
        <v>56</v>
      </c>
      <c r="B63" s="5">
        <f t="shared" ref="B63" si="194">QUOTIENT(A63,2^B$6)</f>
        <v>1</v>
      </c>
      <c r="C63" s="5">
        <f>A63-B63*2^B$6</f>
        <v>24</v>
      </c>
      <c r="D63" s="6">
        <f t="shared" ref="D63" si="195">QUOTIENT(C63,2^D$6)</f>
        <v>1</v>
      </c>
      <c r="E63">
        <f>C63-D63*2^D$6</f>
        <v>8</v>
      </c>
      <c r="F63">
        <f>QUOTIENT(E63,2^F$6)</f>
        <v>1</v>
      </c>
      <c r="G63">
        <f>E63-F63*2^F$6</f>
        <v>0</v>
      </c>
      <c r="H63">
        <f>QUOTIENT(G63,2^H$6)</f>
        <v>0</v>
      </c>
      <c r="I63">
        <f>G63-H63*2^H$6</f>
        <v>0</v>
      </c>
      <c r="J63" s="4">
        <f>QUOTIENT(I63,2^J$6)</f>
        <v>0</v>
      </c>
      <c r="K63" s="5">
        <f>I63-J63*2^J$6</f>
        <v>0</v>
      </c>
      <c r="L63" s="6">
        <f>QUOTIENT(K63,2^L$6)</f>
        <v>0</v>
      </c>
      <c r="M63">
        <f>K63-L63*2^L$6</f>
        <v>0</v>
      </c>
      <c r="N63">
        <f>D63-B63</f>
        <v>0</v>
      </c>
      <c r="O63">
        <f>H63-F63</f>
        <v>-1</v>
      </c>
      <c r="P63">
        <f>L63-J63</f>
        <v>0</v>
      </c>
      <c r="Q63">
        <f>O63-N63</f>
        <v>-1</v>
      </c>
      <c r="R63">
        <f>P63-O63</f>
        <v>1</v>
      </c>
      <c r="S63">
        <f t="shared" si="5"/>
        <v>2</v>
      </c>
      <c r="T63">
        <f>$W$1*Table2[[#This Row],[f0]]+$W$2*Table2[[#This Row],[df0]]+$W$3*Table2[[#This Row],[d2f0]]</f>
        <v>5</v>
      </c>
    </row>
    <row r="64" spans="1:20">
      <c r="A64">
        <f t="shared" si="138"/>
        <v>57</v>
      </c>
      <c r="B64" s="5">
        <f t="shared" ref="B64" si="196">QUOTIENT(A64,2^B$6)</f>
        <v>1</v>
      </c>
      <c r="C64" s="5">
        <f>A64-B64*2^B$6</f>
        <v>25</v>
      </c>
      <c r="D64" s="6">
        <f t="shared" ref="D64" si="197">QUOTIENT(C64,2^D$6)</f>
        <v>1</v>
      </c>
      <c r="E64">
        <f>C64-D64*2^D$6</f>
        <v>9</v>
      </c>
      <c r="F64">
        <f>QUOTIENT(E64,2^F$6)</f>
        <v>1</v>
      </c>
      <c r="G64">
        <f>E64-F64*2^F$6</f>
        <v>1</v>
      </c>
      <c r="H64">
        <f>QUOTIENT(G64,2^H$6)</f>
        <v>0</v>
      </c>
      <c r="I64">
        <f>G64-H64*2^H$6</f>
        <v>1</v>
      </c>
      <c r="J64" s="4">
        <f>QUOTIENT(I64,2^J$6)</f>
        <v>0</v>
      </c>
      <c r="K64" s="5">
        <f>I64-J64*2^J$6</f>
        <v>1</v>
      </c>
      <c r="L64" s="6">
        <f>QUOTIENT(K64,2^L$6)</f>
        <v>1</v>
      </c>
      <c r="M64">
        <f>K64-L64*2^L$6</f>
        <v>0</v>
      </c>
      <c r="N64">
        <f>D64-B64</f>
        <v>0</v>
      </c>
      <c r="O64">
        <f>H64-F64</f>
        <v>-1</v>
      </c>
      <c r="P64">
        <f>L64-J64</f>
        <v>1</v>
      </c>
      <c r="Q64">
        <f t="shared" ref="Q64:Q65" si="198">(O64-N64)/$T$1</f>
        <v>-1</v>
      </c>
      <c r="R64">
        <f t="shared" ref="R64:R65" si="199">(P64-O64)/$T$1</f>
        <v>2</v>
      </c>
      <c r="S64">
        <f t="shared" ref="S64:S65" si="200">(R64-Q64)/$T$1</f>
        <v>3</v>
      </c>
      <c r="T64">
        <f>-($W$1*Table2[[#This Row],[f0]]+$W$2*Table2[[#This Row],[df0]]+$W$3*Table2[[#This Row],[d2f0]])</f>
        <v>-11.22</v>
      </c>
    </row>
    <row r="65" spans="1:20">
      <c r="A65">
        <f t="shared" si="138"/>
        <v>58</v>
      </c>
      <c r="B65" s="5">
        <f t="shared" ref="B65" si="201">QUOTIENT(A65,2^B$6)</f>
        <v>1</v>
      </c>
      <c r="C65" s="5">
        <f>A65-B65*2^B$6</f>
        <v>26</v>
      </c>
      <c r="D65" s="6">
        <f t="shared" ref="D65" si="202">QUOTIENT(C65,2^D$6)</f>
        <v>1</v>
      </c>
      <c r="E65">
        <f>C65-D65*2^D$6</f>
        <v>10</v>
      </c>
      <c r="F65">
        <f>QUOTIENT(E65,2^F$6)</f>
        <v>1</v>
      </c>
      <c r="G65">
        <f>E65-F65*2^F$6</f>
        <v>2</v>
      </c>
      <c r="H65">
        <f>QUOTIENT(G65,2^H$6)</f>
        <v>0</v>
      </c>
      <c r="I65">
        <f>G65-H65*2^H$6</f>
        <v>2</v>
      </c>
      <c r="J65" s="4">
        <f>QUOTIENT(I65,2^J$6)</f>
        <v>1</v>
      </c>
      <c r="K65" s="5">
        <f>I65-J65*2^J$6</f>
        <v>0</v>
      </c>
      <c r="L65" s="6">
        <f>QUOTIENT(K65,2^L$6)</f>
        <v>0</v>
      </c>
      <c r="M65">
        <f>K65-L65*2^L$6</f>
        <v>0</v>
      </c>
      <c r="N65">
        <f>D65-B65</f>
        <v>0</v>
      </c>
      <c r="O65">
        <f>H65-F65</f>
        <v>-1</v>
      </c>
      <c r="P65">
        <f>L65-J65</f>
        <v>-1</v>
      </c>
      <c r="Q65">
        <f t="shared" si="198"/>
        <v>-1</v>
      </c>
      <c r="R65">
        <f t="shared" si="199"/>
        <v>0</v>
      </c>
      <c r="S65">
        <f t="shared" si="200"/>
        <v>1</v>
      </c>
      <c r="T65">
        <f>-($W$1*Table2[[#This Row],[f0]]+$W$2*Table2[[#This Row],[df0]]+$W$3*Table2[[#This Row],[d2f0]])</f>
        <v>1.2200000000000002</v>
      </c>
    </row>
    <row r="66" spans="1:20" hidden="1">
      <c r="A66">
        <f t="shared" si="138"/>
        <v>59</v>
      </c>
      <c r="B66" s="5">
        <f t="shared" ref="B66" si="203">QUOTIENT(A66,2^B$6)</f>
        <v>1</v>
      </c>
      <c r="C66" s="5">
        <f>A66-B66*2^B$6</f>
        <v>27</v>
      </c>
      <c r="D66" s="6">
        <f t="shared" ref="D66" si="204">QUOTIENT(C66,2^D$6)</f>
        <v>1</v>
      </c>
      <c r="E66">
        <f>C66-D66*2^D$6</f>
        <v>11</v>
      </c>
      <c r="F66">
        <f>QUOTIENT(E66,2^F$6)</f>
        <v>1</v>
      </c>
      <c r="G66">
        <f>E66-F66*2^F$6</f>
        <v>3</v>
      </c>
      <c r="H66">
        <f>QUOTIENT(G66,2^H$6)</f>
        <v>0</v>
      </c>
      <c r="I66">
        <f>G66-H66*2^H$6</f>
        <v>3</v>
      </c>
      <c r="J66" s="4">
        <f>QUOTIENT(I66,2^J$6)</f>
        <v>1</v>
      </c>
      <c r="K66" s="5">
        <f>I66-J66*2^J$6</f>
        <v>1</v>
      </c>
      <c r="L66" s="6">
        <f>QUOTIENT(K66,2^L$6)</f>
        <v>1</v>
      </c>
      <c r="M66">
        <f>K66-L66*2^L$6</f>
        <v>0</v>
      </c>
      <c r="N66">
        <f>D66-B66</f>
        <v>0</v>
      </c>
      <c r="O66">
        <f>H66-F66</f>
        <v>-1</v>
      </c>
      <c r="P66">
        <f>L66-J66</f>
        <v>0</v>
      </c>
      <c r="Q66">
        <f>O66-N66</f>
        <v>-1</v>
      </c>
      <c r="R66">
        <f>P66-O66</f>
        <v>1</v>
      </c>
      <c r="S66">
        <f t="shared" si="5"/>
        <v>2</v>
      </c>
      <c r="T66">
        <f>$W$1*Table2[[#This Row],[f0]]+$W$2*Table2[[#This Row],[df0]]+$W$3*Table2[[#This Row],[d2f0]]</f>
        <v>5</v>
      </c>
    </row>
    <row r="67" spans="1:20" hidden="1">
      <c r="A67">
        <f t="shared" si="138"/>
        <v>60</v>
      </c>
      <c r="B67" s="5">
        <f t="shared" ref="B67" si="205">QUOTIENT(A67,2^B$6)</f>
        <v>1</v>
      </c>
      <c r="C67" s="5">
        <f>A67-B67*2^B$6</f>
        <v>28</v>
      </c>
      <c r="D67" s="6">
        <f t="shared" ref="D67" si="206">QUOTIENT(C67,2^D$6)</f>
        <v>1</v>
      </c>
      <c r="E67">
        <f>C67-D67*2^D$6</f>
        <v>12</v>
      </c>
      <c r="F67">
        <f>QUOTIENT(E67,2^F$6)</f>
        <v>1</v>
      </c>
      <c r="G67">
        <f>E67-F67*2^F$6</f>
        <v>4</v>
      </c>
      <c r="H67">
        <f>QUOTIENT(G67,2^H$6)</f>
        <v>1</v>
      </c>
      <c r="I67">
        <f>G67-H67*2^H$6</f>
        <v>0</v>
      </c>
      <c r="J67" s="4">
        <f>QUOTIENT(I67,2^J$6)</f>
        <v>0</v>
      </c>
      <c r="K67" s="5">
        <f>I67-J67*2^J$6</f>
        <v>0</v>
      </c>
      <c r="L67" s="6">
        <f>QUOTIENT(K67,2^L$6)</f>
        <v>0</v>
      </c>
      <c r="M67">
        <f>K67-L67*2^L$6</f>
        <v>0</v>
      </c>
      <c r="N67">
        <f>D67-B67</f>
        <v>0</v>
      </c>
      <c r="O67">
        <f>H67-F67</f>
        <v>0</v>
      </c>
      <c r="P67">
        <f>L67-J67</f>
        <v>0</v>
      </c>
      <c r="Q67">
        <f>O67-N67</f>
        <v>0</v>
      </c>
      <c r="R67">
        <f>P67-O67</f>
        <v>0</v>
      </c>
      <c r="S67">
        <f t="shared" si="5"/>
        <v>0</v>
      </c>
      <c r="T67">
        <f>$W$1*Table2[[#This Row],[f0]]+$W$2*Table2[[#This Row],[df0]]+$W$3*Table2[[#This Row],[d2f0]]</f>
        <v>0</v>
      </c>
    </row>
    <row r="68" spans="1:20" hidden="1">
      <c r="A68">
        <f t="shared" si="138"/>
        <v>61</v>
      </c>
      <c r="B68" s="5">
        <f t="shared" ref="B68" si="207">QUOTIENT(A68,2^B$6)</f>
        <v>1</v>
      </c>
      <c r="C68" s="5">
        <f>A68-B68*2^B$6</f>
        <v>29</v>
      </c>
      <c r="D68" s="6">
        <f t="shared" ref="D68" si="208">QUOTIENT(C68,2^D$6)</f>
        <v>1</v>
      </c>
      <c r="E68">
        <f>C68-D68*2^D$6</f>
        <v>13</v>
      </c>
      <c r="F68">
        <f>QUOTIENT(E68,2^F$6)</f>
        <v>1</v>
      </c>
      <c r="G68">
        <f>E68-F68*2^F$6</f>
        <v>5</v>
      </c>
      <c r="H68">
        <f>QUOTIENT(G68,2^H$6)</f>
        <v>1</v>
      </c>
      <c r="I68">
        <f>G68-H68*2^H$6</f>
        <v>1</v>
      </c>
      <c r="J68" s="4">
        <f>QUOTIENT(I68,2^J$6)</f>
        <v>0</v>
      </c>
      <c r="K68" s="5">
        <f>I68-J68*2^J$6</f>
        <v>1</v>
      </c>
      <c r="L68" s="6">
        <f>QUOTIENT(K68,2^L$6)</f>
        <v>1</v>
      </c>
      <c r="M68">
        <f>K68-L68*2^L$6</f>
        <v>0</v>
      </c>
      <c r="N68">
        <f>D68-B68</f>
        <v>0</v>
      </c>
      <c r="O68">
        <f>H68-F68</f>
        <v>0</v>
      </c>
      <c r="P68">
        <f>L68-J68</f>
        <v>1</v>
      </c>
      <c r="Q68">
        <f>O68-N68</f>
        <v>0</v>
      </c>
      <c r="R68">
        <f>P68-O68</f>
        <v>1</v>
      </c>
      <c r="S68">
        <f t="shared" si="5"/>
        <v>1</v>
      </c>
      <c r="T68">
        <f>$W$1*Table2[[#This Row],[f0]]+$W$2*Table2[[#This Row],[df0]]+$W$3*Table2[[#This Row],[d2f0]]</f>
        <v>6.2200000000000006</v>
      </c>
    </row>
    <row r="69" spans="1:20" hidden="1">
      <c r="A69">
        <f t="shared" si="138"/>
        <v>62</v>
      </c>
      <c r="B69" s="5">
        <f t="shared" ref="B69" si="209">QUOTIENT(A69,2^B$6)</f>
        <v>1</v>
      </c>
      <c r="C69" s="5">
        <f>A69-B69*2^B$6</f>
        <v>30</v>
      </c>
      <c r="D69" s="6">
        <f t="shared" ref="D69" si="210">QUOTIENT(C69,2^D$6)</f>
        <v>1</v>
      </c>
      <c r="E69">
        <f>C69-D69*2^D$6</f>
        <v>14</v>
      </c>
      <c r="F69">
        <f>QUOTIENT(E69,2^F$6)</f>
        <v>1</v>
      </c>
      <c r="G69">
        <f>E69-F69*2^F$6</f>
        <v>6</v>
      </c>
      <c r="H69">
        <f>QUOTIENT(G69,2^H$6)</f>
        <v>1</v>
      </c>
      <c r="I69">
        <f>G69-H69*2^H$6</f>
        <v>2</v>
      </c>
      <c r="J69" s="4">
        <f>QUOTIENT(I69,2^J$6)</f>
        <v>1</v>
      </c>
      <c r="K69" s="5">
        <f>I69-J69*2^J$6</f>
        <v>0</v>
      </c>
      <c r="L69" s="6">
        <f>QUOTIENT(K69,2^L$6)</f>
        <v>0</v>
      </c>
      <c r="M69">
        <f>K69-L69*2^L$6</f>
        <v>0</v>
      </c>
      <c r="N69">
        <f>D69-B69</f>
        <v>0</v>
      </c>
      <c r="O69">
        <f>H69-F69</f>
        <v>0</v>
      </c>
      <c r="P69">
        <f>L69-J69</f>
        <v>-1</v>
      </c>
      <c r="Q69">
        <f>O69-N69</f>
        <v>0</v>
      </c>
      <c r="R69">
        <f>P69-O69</f>
        <v>-1</v>
      </c>
      <c r="S69">
        <f t="shared" si="5"/>
        <v>-1</v>
      </c>
      <c r="T69">
        <f>$W$1*Table2[[#This Row],[f0]]+$W$2*Table2[[#This Row],[df0]]+$W$3*Table2[[#This Row],[d2f0]]</f>
        <v>-6.2200000000000006</v>
      </c>
    </row>
    <row r="70" spans="1:20" hidden="1">
      <c r="A70">
        <f t="shared" si="138"/>
        <v>63</v>
      </c>
      <c r="B70" s="5">
        <f t="shared" ref="B70" si="211">QUOTIENT(A70,2^B$6)</f>
        <v>1</v>
      </c>
      <c r="C70" s="5">
        <f>A70-B70*2^B$6</f>
        <v>31</v>
      </c>
      <c r="D70" s="6">
        <f t="shared" ref="D70" si="212">QUOTIENT(C70,2^D$6)</f>
        <v>1</v>
      </c>
      <c r="E70">
        <f>C70-D70*2^D$6</f>
        <v>15</v>
      </c>
      <c r="F70">
        <f>QUOTIENT(E70,2^F$6)</f>
        <v>1</v>
      </c>
      <c r="G70">
        <f>E70-F70*2^F$6</f>
        <v>7</v>
      </c>
      <c r="H70">
        <f>QUOTIENT(G70,2^H$6)</f>
        <v>1</v>
      </c>
      <c r="I70">
        <f>G70-H70*2^H$6</f>
        <v>3</v>
      </c>
      <c r="J70" s="4">
        <f>QUOTIENT(I70,2^J$6)</f>
        <v>1</v>
      </c>
      <c r="K70" s="5">
        <f>I70-J70*2^J$6</f>
        <v>1</v>
      </c>
      <c r="L70" s="6">
        <f>QUOTIENT(K70,2^L$6)</f>
        <v>1</v>
      </c>
      <c r="M70">
        <f>K70-L70*2^L$6</f>
        <v>0</v>
      </c>
      <c r="N70">
        <f>D70-B70</f>
        <v>0</v>
      </c>
      <c r="O70">
        <f>H70-F70</f>
        <v>0</v>
      </c>
      <c r="P70">
        <f>L70-J70</f>
        <v>0</v>
      </c>
      <c r="Q70">
        <f>O70-N70</f>
        <v>0</v>
      </c>
      <c r="R70">
        <f>P70-O70</f>
        <v>0</v>
      </c>
      <c r="S70">
        <f t="shared" si="5"/>
        <v>0</v>
      </c>
      <c r="T70">
        <f>$W$1*Table2[[#This Row],[f0]]+$W$2*Table2[[#This Row],[df0]]+$W$3*Table2[[#This Row],[d2f0]]</f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Dilyn Fullerton</dc:creator>
  <cp:lastModifiedBy>Dilyn Fullerton</cp:lastModifiedBy>
  <dcterms:created xsi:type="dcterms:W3CDTF">2016-07-06T00:11:11Z</dcterms:created>
  <dcterms:modified xsi:type="dcterms:W3CDTF">2016-07-06T01:48:55Z</dcterms:modified>
</cp:coreProperties>
</file>