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 activeTab="1"/>
  </bookViews>
  <sheets>
    <sheet name="Govenor &amp; Lieutenant Governor" sheetId="1" r:id="rId1"/>
    <sheet name="Comptroller" sheetId="2" r:id="rId2"/>
    <sheet name="Attorney General" sheetId="3" r:id="rId3"/>
    <sheet name="United States Senator" sheetId="4" r:id="rId4"/>
    <sheet name="State Supreme Court Justice 6th" sheetId="5" r:id="rId5"/>
    <sheet name="Representative in Congress 22nd" sheetId="14" r:id="rId6"/>
    <sheet name="Representative in Congress 23rd" sheetId="17" r:id="rId7"/>
    <sheet name="State Senator" sheetId="15" r:id="rId8"/>
    <sheet name="Member of Assembly 124th " sheetId="6" r:id="rId9"/>
    <sheet name="Coroner" sheetId="16" r:id="rId10"/>
    <sheet name="County Legislator District 1" sheetId="7" r:id="rId11"/>
    <sheet name="County Legislator District 2" sheetId="18" r:id="rId12"/>
    <sheet name="County Legislator District 4" sheetId="19" r:id="rId13"/>
    <sheet name="County Legislator District 5" sheetId="20" r:id="rId14"/>
    <sheet name="Town of Candor Councilman Unexp" sheetId="8" r:id="rId15"/>
    <sheet name="Berkshire Supervisor" sheetId="22" r:id="rId16"/>
    <sheet name="Berkshire Town Justice" sheetId="9" r:id="rId17"/>
    <sheet name="Nichols Town Justice" sheetId="10" r:id="rId18"/>
    <sheet name="Richford Town Justice" sheetId="21" r:id="rId19"/>
    <sheet name="Spencer Town Justice" sheetId="11" r:id="rId20"/>
  </sheets>
  <calcPr calcId="145621"/>
</workbook>
</file>

<file path=xl/calcChain.xml><?xml version="1.0" encoding="utf-8"?>
<calcChain xmlns="http://schemas.openxmlformats.org/spreadsheetml/2006/main">
  <c r="D11" i="9" l="1"/>
  <c r="G11" i="9" s="1"/>
  <c r="E11" i="9"/>
  <c r="F11" i="9"/>
  <c r="B11" i="9"/>
  <c r="C11" i="9"/>
  <c r="D11" i="22"/>
  <c r="G11" i="22" s="1"/>
  <c r="E11" i="22"/>
  <c r="F11" i="22"/>
  <c r="B11" i="22"/>
  <c r="C11" i="22"/>
  <c r="E51" i="16"/>
  <c r="F51" i="16"/>
  <c r="B51" i="16"/>
  <c r="C51" i="16"/>
  <c r="I51" i="6"/>
  <c r="J51" i="6"/>
  <c r="B51" i="6"/>
  <c r="C51" i="6"/>
  <c r="D51" i="6"/>
  <c r="E51" i="6"/>
  <c r="F51" i="6"/>
  <c r="G51" i="6"/>
  <c r="H51" i="15"/>
  <c r="I51" i="15"/>
  <c r="B51" i="15"/>
  <c r="C51" i="15"/>
  <c r="D51" i="15"/>
  <c r="E51" i="15"/>
  <c r="F51" i="15"/>
  <c r="J41" i="17"/>
  <c r="K41" i="17"/>
  <c r="B41" i="17"/>
  <c r="C41" i="17"/>
  <c r="D41" i="17"/>
  <c r="E41" i="17"/>
  <c r="F41" i="17"/>
  <c r="G41" i="17"/>
  <c r="H41" i="17"/>
  <c r="F51" i="5" l="1"/>
  <c r="G51" i="5"/>
  <c r="B51" i="5"/>
  <c r="C51" i="5"/>
  <c r="D51" i="5"/>
  <c r="K51" i="4"/>
  <c r="L51" i="4"/>
  <c r="B51" i="4"/>
  <c r="C51" i="4"/>
  <c r="D51" i="4"/>
  <c r="E51" i="4"/>
  <c r="F51" i="4"/>
  <c r="G51" i="4"/>
  <c r="H51" i="4"/>
  <c r="I51" i="4"/>
  <c r="L51" i="3"/>
  <c r="M51" i="3"/>
  <c r="K10" i="3"/>
  <c r="B51" i="3"/>
  <c r="C51" i="3"/>
  <c r="D51" i="3"/>
  <c r="E51" i="3"/>
  <c r="F51" i="3"/>
  <c r="G51" i="3"/>
  <c r="H51" i="3"/>
  <c r="I51" i="3"/>
  <c r="J51" i="3"/>
  <c r="N51" i="2"/>
  <c r="M51" i="2"/>
  <c r="B51" i="2"/>
  <c r="C51" i="2"/>
  <c r="D51" i="2"/>
  <c r="E51" i="2"/>
  <c r="F51" i="2"/>
  <c r="G51" i="2"/>
  <c r="H51" i="2"/>
  <c r="I51" i="2"/>
  <c r="J51" i="2"/>
  <c r="K51" i="2"/>
  <c r="L52" i="1"/>
  <c r="K52" i="1"/>
  <c r="J52" i="1"/>
  <c r="I52" i="1"/>
  <c r="H52" i="1"/>
  <c r="G52" i="1"/>
  <c r="F52" i="1"/>
  <c r="E52" i="1"/>
  <c r="D52" i="1"/>
  <c r="C52" i="1"/>
  <c r="B52" i="1"/>
  <c r="O52" i="1"/>
  <c r="N52" i="1"/>
  <c r="D50" i="16" l="1"/>
  <c r="G50" i="16" s="1"/>
  <c r="H50" i="6"/>
  <c r="K50" i="6" s="1"/>
  <c r="G50" i="15"/>
  <c r="J50" i="15" s="1"/>
  <c r="L40" i="17"/>
  <c r="I40" i="17"/>
  <c r="E50" i="5"/>
  <c r="H50" i="5" s="1"/>
  <c r="M50" i="4"/>
  <c r="J50" i="4"/>
  <c r="K50" i="3"/>
  <c r="N50" i="3" s="1"/>
  <c r="O50" i="2"/>
  <c r="L50" i="2"/>
  <c r="M51" i="1"/>
  <c r="P51" i="1" s="1"/>
  <c r="H20" i="19"/>
  <c r="G20" i="19"/>
  <c r="F20" i="19"/>
  <c r="D20" i="19"/>
  <c r="C20" i="19"/>
  <c r="B20" i="19"/>
  <c r="E19" i="19"/>
  <c r="E20" i="19" s="1"/>
  <c r="E18" i="19"/>
  <c r="G49" i="16"/>
  <c r="D49" i="16"/>
  <c r="K49" i="6"/>
  <c r="H49" i="6"/>
  <c r="J49" i="15"/>
  <c r="G49" i="15"/>
  <c r="L39" i="17"/>
  <c r="I39" i="17"/>
  <c r="H49" i="5"/>
  <c r="E49" i="5"/>
  <c r="M49" i="4"/>
  <c r="J49" i="4"/>
  <c r="N49" i="3"/>
  <c r="K49" i="3"/>
  <c r="O49" i="2"/>
  <c r="L49" i="2"/>
  <c r="P50" i="1"/>
  <c r="M50" i="1"/>
  <c r="B11" i="11"/>
  <c r="C11" i="11"/>
  <c r="D11" i="11"/>
  <c r="E11" i="11"/>
  <c r="F11" i="11"/>
  <c r="G11" i="11"/>
  <c r="G10" i="11"/>
  <c r="D10" i="11"/>
  <c r="G47" i="16"/>
  <c r="D47" i="16"/>
  <c r="K47" i="6"/>
  <c r="H47" i="6"/>
  <c r="J47" i="15"/>
  <c r="G47" i="15"/>
  <c r="L37" i="17"/>
  <c r="I37" i="17"/>
  <c r="H47" i="5"/>
  <c r="E47" i="5"/>
  <c r="M47" i="4"/>
  <c r="J47" i="4"/>
  <c r="N47" i="3"/>
  <c r="K47" i="3"/>
  <c r="O47" i="2"/>
  <c r="L47" i="2"/>
  <c r="P48" i="1"/>
  <c r="M48" i="1"/>
  <c r="G9" i="11" l="1"/>
  <c r="D9" i="11"/>
  <c r="G46" i="16"/>
  <c r="D46" i="16"/>
  <c r="K46" i="6"/>
  <c r="H46" i="6"/>
  <c r="G46" i="15"/>
  <c r="J46" i="15" s="1"/>
  <c r="L36" i="17"/>
  <c r="I36" i="17"/>
  <c r="H46" i="5"/>
  <c r="E46" i="5"/>
  <c r="M46" i="4"/>
  <c r="J46" i="4"/>
  <c r="N46" i="3"/>
  <c r="K46" i="3"/>
  <c r="O46" i="2"/>
  <c r="L46" i="2"/>
  <c r="P47" i="1"/>
  <c r="M47" i="1"/>
  <c r="E17" i="19" l="1"/>
  <c r="G48" i="16"/>
  <c r="D48" i="16"/>
  <c r="K48" i="6"/>
  <c r="H48" i="6"/>
  <c r="J48" i="15"/>
  <c r="G48" i="15"/>
  <c r="L38" i="17"/>
  <c r="I38" i="17"/>
  <c r="H48" i="5"/>
  <c r="E48" i="5"/>
  <c r="M48" i="4"/>
  <c r="J48" i="4"/>
  <c r="N48" i="3"/>
  <c r="K48" i="3"/>
  <c r="O48" i="2"/>
  <c r="L48" i="2"/>
  <c r="P49" i="1"/>
  <c r="M49" i="1"/>
  <c r="C11" i="21" l="1"/>
  <c r="B11" i="21"/>
  <c r="F11" i="21"/>
  <c r="E11" i="21"/>
  <c r="D11" i="21"/>
  <c r="G10" i="21"/>
  <c r="G11" i="21" s="1"/>
  <c r="G45" i="16"/>
  <c r="D45" i="16"/>
  <c r="K45" i="6"/>
  <c r="H45" i="6"/>
  <c r="J45" i="15"/>
  <c r="G45" i="15"/>
  <c r="L35" i="17"/>
  <c r="I35" i="17"/>
  <c r="H45" i="5"/>
  <c r="E45" i="5"/>
  <c r="M45" i="4"/>
  <c r="J45" i="4"/>
  <c r="N45" i="3"/>
  <c r="K45" i="3"/>
  <c r="O45" i="2"/>
  <c r="L45" i="2"/>
  <c r="P46" i="1"/>
  <c r="M46" i="1"/>
  <c r="G42" i="16" l="1"/>
  <c r="D42" i="16"/>
  <c r="H42" i="6"/>
  <c r="K42" i="6" s="1"/>
  <c r="G42" i="15"/>
  <c r="J42" i="15" s="1"/>
  <c r="J18" i="14"/>
  <c r="M18" i="14" s="1"/>
  <c r="H42" i="5"/>
  <c r="E42" i="5"/>
  <c r="M42" i="4"/>
  <c r="J42" i="4"/>
  <c r="K42" i="3"/>
  <c r="N42" i="3" s="1"/>
  <c r="L42" i="2"/>
  <c r="O42" i="2" s="1"/>
  <c r="P43" i="1"/>
  <c r="M43" i="1"/>
  <c r="G40" i="16"/>
  <c r="D40" i="16"/>
  <c r="K40" i="6"/>
  <c r="H40" i="6"/>
  <c r="J40" i="15"/>
  <c r="G40" i="15"/>
  <c r="M16" i="14"/>
  <c r="J16" i="14"/>
  <c r="E40" i="5"/>
  <c r="H40" i="5" s="1"/>
  <c r="M40" i="4"/>
  <c r="J40" i="4"/>
  <c r="N40" i="3"/>
  <c r="K40" i="3"/>
  <c r="O40" i="2"/>
  <c r="L40" i="2"/>
  <c r="M41" i="1"/>
  <c r="P41" i="1" s="1"/>
  <c r="G44" i="16" l="1"/>
  <c r="D44" i="16"/>
  <c r="K44" i="6"/>
  <c r="H44" i="6"/>
  <c r="J44" i="15"/>
  <c r="G44" i="15"/>
  <c r="M19" i="14"/>
  <c r="J19" i="14"/>
  <c r="H44" i="5"/>
  <c r="E44" i="5"/>
  <c r="M44" i="4"/>
  <c r="J44" i="4"/>
  <c r="N44" i="3"/>
  <c r="K44" i="3"/>
  <c r="O44" i="2"/>
  <c r="L44" i="2"/>
  <c r="P45" i="1"/>
  <c r="M45" i="1"/>
  <c r="E16" i="19"/>
  <c r="G41" i="16"/>
  <c r="D41" i="16"/>
  <c r="K41" i="6"/>
  <c r="H41" i="6"/>
  <c r="J41" i="15"/>
  <c r="G41" i="15"/>
  <c r="M17" i="14"/>
  <c r="J17" i="14"/>
  <c r="H41" i="5"/>
  <c r="E41" i="5"/>
  <c r="M41" i="4"/>
  <c r="J41" i="4"/>
  <c r="N41" i="3"/>
  <c r="K41" i="3"/>
  <c r="O41" i="2"/>
  <c r="L41" i="2"/>
  <c r="P42" i="1"/>
  <c r="M42" i="1"/>
  <c r="G38" i="16"/>
  <c r="D38" i="16"/>
  <c r="K38" i="6"/>
  <c r="H38" i="6"/>
  <c r="J38" i="15"/>
  <c r="G38" i="15"/>
  <c r="M14" i="14"/>
  <c r="J14" i="14"/>
  <c r="H38" i="5"/>
  <c r="E38" i="5"/>
  <c r="M38" i="4"/>
  <c r="J38" i="4"/>
  <c r="N38" i="3"/>
  <c r="K38" i="3"/>
  <c r="O38" i="2"/>
  <c r="L38" i="2"/>
  <c r="P39" i="1"/>
  <c r="M39" i="1"/>
  <c r="E15" i="19"/>
  <c r="G37" i="16"/>
  <c r="D37" i="16"/>
  <c r="K37" i="6"/>
  <c r="H37" i="6"/>
  <c r="J37" i="15"/>
  <c r="G37" i="15"/>
  <c r="M13" i="14"/>
  <c r="J13" i="14"/>
  <c r="H37" i="5"/>
  <c r="E37" i="5"/>
  <c r="M37" i="4"/>
  <c r="J37" i="4"/>
  <c r="N37" i="3"/>
  <c r="K37" i="3"/>
  <c r="O37" i="2"/>
  <c r="L37" i="2"/>
  <c r="P38" i="1"/>
  <c r="M38" i="1"/>
  <c r="E14" i="19" l="1"/>
  <c r="G39" i="16"/>
  <c r="D39" i="16"/>
  <c r="K39" i="6"/>
  <c r="H39" i="6"/>
  <c r="J39" i="15"/>
  <c r="G39" i="15"/>
  <c r="M15" i="14" l="1"/>
  <c r="M20" i="14" s="1"/>
  <c r="J15" i="14"/>
  <c r="H39" i="5"/>
  <c r="E39" i="5"/>
  <c r="M39" i="4"/>
  <c r="J39" i="4"/>
  <c r="N39" i="3"/>
  <c r="K39" i="3"/>
  <c r="O39" i="2"/>
  <c r="L39" i="2"/>
  <c r="P40" i="1"/>
  <c r="M40" i="1"/>
  <c r="E13" i="19"/>
  <c r="G36" i="16"/>
  <c r="D36" i="16"/>
  <c r="K36" i="6"/>
  <c r="H36" i="6"/>
  <c r="J36" i="15"/>
  <c r="G36" i="15"/>
  <c r="I20" i="14"/>
  <c r="H20" i="14"/>
  <c r="G20" i="14"/>
  <c r="F20" i="14"/>
  <c r="E20" i="14"/>
  <c r="D20" i="14"/>
  <c r="C20" i="14"/>
  <c r="B20" i="14"/>
  <c r="L20" i="14"/>
  <c r="K20" i="14"/>
  <c r="J20" i="14"/>
  <c r="M12" i="14"/>
  <c r="J12" i="14"/>
  <c r="H36" i="5"/>
  <c r="E36" i="5"/>
  <c r="M36" i="4"/>
  <c r="J36" i="4"/>
  <c r="N36" i="3"/>
  <c r="K36" i="3"/>
  <c r="O36" i="2"/>
  <c r="L36" i="2"/>
  <c r="P37" i="1"/>
  <c r="M37" i="1"/>
  <c r="J14" i="8"/>
  <c r="H14" i="8"/>
  <c r="G14" i="8"/>
  <c r="F14" i="8"/>
  <c r="E14" i="8"/>
  <c r="D14" i="8"/>
  <c r="C14" i="8"/>
  <c r="B14" i="8"/>
  <c r="K35" i="6"/>
  <c r="H35" i="6"/>
  <c r="J35" i="15"/>
  <c r="G35" i="15"/>
  <c r="L33" i="17"/>
  <c r="I33" i="17"/>
  <c r="H35" i="5"/>
  <c r="E35" i="5"/>
  <c r="M35" i="4"/>
  <c r="J35" i="4"/>
  <c r="N35" i="3"/>
  <c r="K35" i="3"/>
  <c r="O35" i="2"/>
  <c r="L35" i="2"/>
  <c r="P36" i="1"/>
  <c r="M36" i="1"/>
  <c r="G35" i="16"/>
  <c r="D35" i="16"/>
  <c r="F15" i="18"/>
  <c r="E15" i="18"/>
  <c r="C15" i="18"/>
  <c r="B15" i="18"/>
  <c r="G14" i="18"/>
  <c r="D14" i="18"/>
  <c r="G13" i="18"/>
  <c r="D13" i="18"/>
  <c r="G34" i="16"/>
  <c r="D34" i="16"/>
  <c r="K34" i="6"/>
  <c r="H34" i="6"/>
  <c r="J34" i="15"/>
  <c r="G34" i="15"/>
  <c r="L32" i="17"/>
  <c r="I32" i="17"/>
  <c r="H34" i="5"/>
  <c r="E34" i="5"/>
  <c r="M34" i="4"/>
  <c r="J34" i="4"/>
  <c r="N34" i="3"/>
  <c r="K34" i="3"/>
  <c r="O34" i="2"/>
  <c r="L34" i="2"/>
  <c r="P35" i="1"/>
  <c r="M35" i="1"/>
  <c r="G12" i="18"/>
  <c r="D12" i="18"/>
  <c r="G33" i="16"/>
  <c r="D33" i="16"/>
  <c r="K33" i="6"/>
  <c r="H33" i="6"/>
  <c r="J33" i="15"/>
  <c r="G33" i="15"/>
  <c r="L31" i="17"/>
  <c r="I31" i="17"/>
  <c r="H33" i="5"/>
  <c r="E33" i="5"/>
  <c r="M33" i="4"/>
  <c r="J33" i="4"/>
  <c r="N33" i="3"/>
  <c r="K33" i="3"/>
  <c r="O33" i="2"/>
  <c r="L33" i="2"/>
  <c r="P34" i="1"/>
  <c r="M34" i="1"/>
  <c r="G11" i="18"/>
  <c r="D11" i="18"/>
  <c r="G32" i="16"/>
  <c r="D32" i="16"/>
  <c r="K32" i="6"/>
  <c r="H32" i="6"/>
  <c r="J32" i="15"/>
  <c r="G32" i="15"/>
  <c r="L30" i="17"/>
  <c r="I30" i="17"/>
  <c r="H32" i="5"/>
  <c r="E32" i="5"/>
  <c r="M32" i="4"/>
  <c r="J32" i="4"/>
  <c r="N32" i="3"/>
  <c r="K32" i="3"/>
  <c r="O32" i="2"/>
  <c r="L32" i="2"/>
  <c r="P33" i="1"/>
  <c r="M33" i="1"/>
  <c r="G10" i="18"/>
  <c r="D10" i="18"/>
  <c r="D15" i="18" s="1"/>
  <c r="D31" i="16"/>
  <c r="G31" i="16" s="1"/>
  <c r="H31" i="6"/>
  <c r="H51" i="6" s="1"/>
  <c r="K51" i="6" s="1"/>
  <c r="J31" i="15"/>
  <c r="G31" i="15"/>
  <c r="L29" i="17"/>
  <c r="I29" i="17"/>
  <c r="H31" i="5"/>
  <c r="E31" i="5"/>
  <c r="M31" i="4"/>
  <c r="J31" i="4"/>
  <c r="K31" i="3"/>
  <c r="N31" i="3" s="1"/>
  <c r="O31" i="2"/>
  <c r="L31" i="2"/>
  <c r="M32" i="1"/>
  <c r="P32" i="1" s="1"/>
  <c r="J15" i="7"/>
  <c r="I15" i="7"/>
  <c r="H15" i="7"/>
  <c r="G15" i="7"/>
  <c r="F15" i="7"/>
  <c r="E15" i="7"/>
  <c r="D15" i="7"/>
  <c r="C15" i="7"/>
  <c r="B15" i="7"/>
  <c r="J14" i="7"/>
  <c r="G14" i="7"/>
  <c r="G43" i="16"/>
  <c r="D43" i="16"/>
  <c r="K43" i="6"/>
  <c r="H43" i="6"/>
  <c r="J43" i="15"/>
  <c r="G43" i="15"/>
  <c r="L34" i="17"/>
  <c r="I34" i="17"/>
  <c r="G15" i="18" l="1"/>
  <c r="K31" i="6"/>
  <c r="H43" i="5"/>
  <c r="E43" i="5"/>
  <c r="M43" i="4"/>
  <c r="J43" i="4"/>
  <c r="N43" i="3"/>
  <c r="K43" i="3"/>
  <c r="O43" i="2"/>
  <c r="L43" i="2"/>
  <c r="P44" i="1"/>
  <c r="M44" i="1"/>
  <c r="K30" i="6"/>
  <c r="H30" i="6"/>
  <c r="J30" i="15"/>
  <c r="G30" i="15"/>
  <c r="L28" i="17"/>
  <c r="I28" i="17"/>
  <c r="H30" i="5"/>
  <c r="E30" i="5"/>
  <c r="J30" i="4"/>
  <c r="M30" i="4" s="1"/>
  <c r="N30" i="3"/>
  <c r="K30" i="3"/>
  <c r="O30" i="2"/>
  <c r="L30" i="2"/>
  <c r="P31" i="1"/>
  <c r="M31" i="1"/>
  <c r="G30" i="16"/>
  <c r="D30" i="16"/>
  <c r="J13" i="7"/>
  <c r="G13" i="7"/>
  <c r="J12" i="7"/>
  <c r="G12" i="7"/>
  <c r="G29" i="16"/>
  <c r="D29" i="16"/>
  <c r="K29" i="6"/>
  <c r="H29" i="6"/>
  <c r="J29" i="15"/>
  <c r="G29" i="15"/>
  <c r="L27" i="17"/>
  <c r="I27" i="17"/>
  <c r="H29" i="5"/>
  <c r="E29" i="5"/>
  <c r="J29" i="4"/>
  <c r="M29" i="4" s="1"/>
  <c r="N29" i="3"/>
  <c r="K29" i="3"/>
  <c r="O29" i="2"/>
  <c r="L29" i="2"/>
  <c r="P30" i="1"/>
  <c r="M30" i="1"/>
  <c r="K28" i="6"/>
  <c r="H28" i="6"/>
  <c r="J28" i="15"/>
  <c r="G28" i="15"/>
  <c r="L26" i="17"/>
  <c r="I26" i="17"/>
  <c r="H28" i="5"/>
  <c r="E28" i="5"/>
  <c r="M28" i="4"/>
  <c r="J28" i="4"/>
  <c r="N28" i="3"/>
  <c r="K28" i="3"/>
  <c r="O28" i="2"/>
  <c r="L28" i="2"/>
  <c r="M29" i="1"/>
  <c r="P29" i="1" s="1"/>
  <c r="G28" i="16"/>
  <c r="D28" i="16"/>
  <c r="J11" i="7"/>
  <c r="G11" i="7"/>
  <c r="J10" i="7"/>
  <c r="G10" i="7"/>
  <c r="G27" i="16"/>
  <c r="D27" i="16"/>
  <c r="K27" i="6"/>
  <c r="H27" i="6"/>
  <c r="J27" i="15"/>
  <c r="G27" i="15"/>
  <c r="L25" i="17"/>
  <c r="I25" i="17"/>
  <c r="H27" i="5"/>
  <c r="E27" i="5"/>
  <c r="M27" i="4"/>
  <c r="J27" i="4"/>
  <c r="N27" i="3"/>
  <c r="K27" i="3"/>
  <c r="O27" i="2"/>
  <c r="L27" i="2"/>
  <c r="P28" i="1"/>
  <c r="M28" i="1"/>
  <c r="K26" i="6" l="1"/>
  <c r="H26" i="6"/>
  <c r="J26" i="15"/>
  <c r="G26" i="15"/>
  <c r="L24" i="17"/>
  <c r="I24" i="17"/>
  <c r="H26" i="5"/>
  <c r="E26" i="5"/>
  <c r="J26" i="4"/>
  <c r="M26" i="4" s="1"/>
  <c r="N26" i="3"/>
  <c r="K26" i="3"/>
  <c r="O26" i="2"/>
  <c r="L26" i="2"/>
  <c r="P27" i="1"/>
  <c r="M27" i="1"/>
  <c r="G26" i="16"/>
  <c r="D26" i="16"/>
  <c r="E12" i="19"/>
  <c r="E11" i="19"/>
  <c r="G25" i="16"/>
  <c r="D25" i="16"/>
  <c r="K25" i="6"/>
  <c r="H25" i="6"/>
  <c r="J25" i="15"/>
  <c r="G25" i="15"/>
  <c r="M11" i="14"/>
  <c r="J11" i="14"/>
  <c r="H25" i="5"/>
  <c r="E25" i="5"/>
  <c r="M25" i="4"/>
  <c r="J25" i="4"/>
  <c r="N25" i="3"/>
  <c r="K25" i="3"/>
  <c r="O25" i="2"/>
  <c r="L25" i="2"/>
  <c r="P26" i="1"/>
  <c r="M26" i="1"/>
  <c r="B13" i="10"/>
  <c r="C13" i="10"/>
  <c r="D13" i="10"/>
  <c r="D10" i="10"/>
  <c r="E13" i="10"/>
  <c r="F13" i="10"/>
  <c r="G12" i="10"/>
  <c r="D12" i="10"/>
  <c r="D11" i="10"/>
  <c r="G11" i="10" s="1"/>
  <c r="G10" i="10" l="1"/>
  <c r="G13" i="10" s="1"/>
  <c r="E10" i="19"/>
  <c r="G24" i="16"/>
  <c r="D24" i="16"/>
  <c r="K24" i="6"/>
  <c r="H24" i="6"/>
  <c r="J24" i="15"/>
  <c r="G24" i="15"/>
  <c r="M10" i="14"/>
  <c r="J10" i="14"/>
  <c r="H24" i="5"/>
  <c r="E24" i="5"/>
  <c r="J24" i="4"/>
  <c r="M24" i="4" s="1"/>
  <c r="N24" i="3"/>
  <c r="K24" i="3"/>
  <c r="O24" i="2"/>
  <c r="L24" i="2"/>
  <c r="P25" i="1"/>
  <c r="M25" i="1"/>
  <c r="G23" i="16"/>
  <c r="D23" i="16"/>
  <c r="K23" i="6"/>
  <c r="H23" i="6"/>
  <c r="J23" i="15"/>
  <c r="G23" i="15"/>
  <c r="L23" i="17"/>
  <c r="I23" i="17"/>
  <c r="H23" i="5"/>
  <c r="E23" i="5"/>
  <c r="M23" i="4"/>
  <c r="J23" i="4"/>
  <c r="N23" i="3"/>
  <c r="K23" i="3"/>
  <c r="O23" i="2"/>
  <c r="L23" i="2"/>
  <c r="P24" i="1"/>
  <c r="M24" i="1"/>
  <c r="G22" i="16" l="1"/>
  <c r="D22" i="16"/>
  <c r="K22" i="6"/>
  <c r="H22" i="6"/>
  <c r="J22" i="15"/>
  <c r="G22" i="15"/>
  <c r="L22" i="17"/>
  <c r="I22" i="17"/>
  <c r="H22" i="5"/>
  <c r="E22" i="5"/>
  <c r="M22" i="4"/>
  <c r="J22" i="4"/>
  <c r="K22" i="3"/>
  <c r="O22" i="2"/>
  <c r="L22" i="2"/>
  <c r="P23" i="1"/>
  <c r="M23" i="1"/>
  <c r="G21" i="16"/>
  <c r="D21" i="16"/>
  <c r="K21" i="6"/>
  <c r="H21" i="6"/>
  <c r="J21" i="15"/>
  <c r="G21" i="15"/>
  <c r="L21" i="17"/>
  <c r="I21" i="17"/>
  <c r="H21" i="5"/>
  <c r="E21" i="5"/>
  <c r="J21" i="4"/>
  <c r="M21" i="4" s="1"/>
  <c r="N21" i="3"/>
  <c r="K21" i="3"/>
  <c r="O21" i="2"/>
  <c r="L21" i="2"/>
  <c r="P22" i="1"/>
  <c r="M22" i="1"/>
  <c r="G13" i="8"/>
  <c r="G20" i="16"/>
  <c r="D20" i="16"/>
  <c r="K20" i="6"/>
  <c r="H20" i="6"/>
  <c r="J20" i="15"/>
  <c r="G20" i="15"/>
  <c r="L20" i="17"/>
  <c r="I20" i="17"/>
  <c r="H20" i="5"/>
  <c r="E20" i="5"/>
  <c r="J20" i="4"/>
  <c r="M20" i="4" s="1"/>
  <c r="N20" i="3"/>
  <c r="K20" i="3"/>
  <c r="O20" i="2"/>
  <c r="L20" i="2"/>
  <c r="P21" i="1"/>
  <c r="M21" i="1"/>
  <c r="G12" i="8" l="1"/>
  <c r="G19" i="16"/>
  <c r="D19" i="16"/>
  <c r="K19" i="6"/>
  <c r="H19" i="6"/>
  <c r="J19" i="15"/>
  <c r="G19" i="15"/>
  <c r="L19" i="17"/>
  <c r="I19" i="17"/>
  <c r="H19" i="5" l="1"/>
  <c r="E19" i="5"/>
  <c r="J19" i="4"/>
  <c r="M19" i="4" s="1"/>
  <c r="N19" i="3"/>
  <c r="K19" i="3"/>
  <c r="O19" i="2"/>
  <c r="L19" i="2"/>
  <c r="P20" i="1"/>
  <c r="M20" i="1"/>
  <c r="G10" i="9"/>
  <c r="D10" i="9"/>
  <c r="G10" i="22"/>
  <c r="D10" i="22"/>
  <c r="G16" i="16"/>
  <c r="D16" i="16"/>
  <c r="K16" i="6"/>
  <c r="H16" i="6"/>
  <c r="J16" i="15"/>
  <c r="G16" i="15"/>
  <c r="L16" i="17"/>
  <c r="I16" i="17"/>
  <c r="H16" i="5"/>
  <c r="E16" i="5"/>
  <c r="J16" i="4"/>
  <c r="M16" i="4" s="1"/>
  <c r="N16" i="3"/>
  <c r="K16" i="3"/>
  <c r="O16" i="2"/>
  <c r="L16" i="2"/>
  <c r="P17" i="1" l="1"/>
  <c r="M17" i="1"/>
  <c r="G18" i="16"/>
  <c r="D18" i="16"/>
  <c r="K18" i="6"/>
  <c r="H18" i="6"/>
  <c r="J18" i="15"/>
  <c r="G18" i="15"/>
  <c r="L18" i="17"/>
  <c r="I18" i="17"/>
  <c r="H18" i="5"/>
  <c r="E18" i="5"/>
  <c r="J18" i="4"/>
  <c r="M18" i="4" s="1"/>
  <c r="N18" i="3" l="1"/>
  <c r="K18" i="3"/>
  <c r="O18" i="2"/>
  <c r="L18" i="2"/>
  <c r="P19" i="1"/>
  <c r="M19" i="1"/>
  <c r="G11" i="8"/>
  <c r="G10" i="8"/>
  <c r="G17" i="16"/>
  <c r="D17" i="16"/>
  <c r="K17" i="6"/>
  <c r="H17" i="6"/>
  <c r="J17" i="15"/>
  <c r="G17" i="15"/>
  <c r="L17" i="17"/>
  <c r="I17" i="17"/>
  <c r="H17" i="5"/>
  <c r="E17" i="5"/>
  <c r="J17" i="4"/>
  <c r="M17" i="4" s="1"/>
  <c r="N17" i="3"/>
  <c r="K17" i="3"/>
  <c r="O17" i="2"/>
  <c r="L17" i="2"/>
  <c r="P18" i="1"/>
  <c r="M18" i="1"/>
  <c r="F14" i="20"/>
  <c r="E14" i="20"/>
  <c r="C14" i="20"/>
  <c r="B14" i="20"/>
  <c r="D14" i="20"/>
  <c r="G14" i="20"/>
  <c r="G13" i="20"/>
  <c r="D13" i="20"/>
  <c r="G15" i="16"/>
  <c r="D15" i="16"/>
  <c r="K15" i="6"/>
  <c r="H15" i="6"/>
  <c r="J15" i="15"/>
  <c r="G15" i="15"/>
  <c r="L15" i="17"/>
  <c r="I15" i="17"/>
  <c r="H15" i="5"/>
  <c r="E15" i="5"/>
  <c r="J15" i="4"/>
  <c r="M15" i="4" s="1"/>
  <c r="K15" i="3"/>
  <c r="N15" i="3" s="1"/>
  <c r="O15" i="2"/>
  <c r="L15" i="2"/>
  <c r="P16" i="1"/>
  <c r="M16" i="1"/>
  <c r="D14" i="16"/>
  <c r="D51" i="16" s="1"/>
  <c r="G51" i="16" s="1"/>
  <c r="K14" i="6"/>
  <c r="H14" i="6"/>
  <c r="G14" i="15"/>
  <c r="G51" i="15" s="1"/>
  <c r="J51" i="15" s="1"/>
  <c r="L14" i="17"/>
  <c r="I14" i="17"/>
  <c r="I41" i="17" s="1"/>
  <c r="L41" i="17" s="1"/>
  <c r="E14" i="5"/>
  <c r="E51" i="5" s="1"/>
  <c r="H51" i="5" s="1"/>
  <c r="J14" i="4"/>
  <c r="G14" i="16" l="1"/>
  <c r="J14" i="15"/>
  <c r="H14" i="5"/>
  <c r="M14" i="4"/>
  <c r="J51" i="4"/>
  <c r="M51" i="4" s="1"/>
  <c r="K14" i="3"/>
  <c r="K51" i="3" s="1"/>
  <c r="N51" i="3" s="1"/>
  <c r="L14" i="2"/>
  <c r="L51" i="2" s="1"/>
  <c r="M15" i="1"/>
  <c r="M52" i="1" s="1"/>
  <c r="N14" i="3" l="1"/>
  <c r="O14" i="2"/>
  <c r="O51" i="2" s="1"/>
  <c r="P15" i="1"/>
  <c r="P52" i="1" s="1"/>
  <c r="G13" i="16"/>
  <c r="D13" i="16"/>
  <c r="K13" i="6"/>
  <c r="H13" i="6"/>
  <c r="J13" i="15"/>
  <c r="G13" i="15"/>
  <c r="L13" i="17"/>
  <c r="I13" i="17"/>
  <c r="H13" i="5"/>
  <c r="E13" i="5"/>
  <c r="J13" i="4"/>
  <c r="M13" i="4" s="1"/>
  <c r="N13" i="3"/>
  <c r="K13" i="3"/>
  <c r="O13" i="2"/>
  <c r="L13" i="2"/>
  <c r="P14" i="1"/>
  <c r="M14" i="1"/>
  <c r="D12" i="20"/>
  <c r="G12" i="20" s="1"/>
  <c r="G12" i="16"/>
  <c r="D12" i="16"/>
  <c r="H12" i="6"/>
  <c r="K12" i="6" s="1"/>
  <c r="J12" i="15"/>
  <c r="G12" i="15"/>
  <c r="I12" i="17"/>
  <c r="L12" i="17" s="1"/>
  <c r="H12" i="5"/>
  <c r="E12" i="5"/>
  <c r="J12" i="4"/>
  <c r="M12" i="4" s="1"/>
  <c r="K12" i="3"/>
  <c r="N12" i="3" s="1"/>
  <c r="L12" i="2"/>
  <c r="O12" i="2" s="1"/>
  <c r="P13" i="1"/>
  <c r="M13" i="1"/>
  <c r="D11" i="20"/>
  <c r="G11" i="20" s="1"/>
  <c r="D10" i="16"/>
  <c r="G10" i="16" s="1"/>
  <c r="D11" i="16"/>
  <c r="G11" i="16" s="1"/>
  <c r="K11" i="6" l="1"/>
  <c r="H10" i="6"/>
  <c r="K10" i="6" s="1"/>
  <c r="H11" i="6"/>
  <c r="J11" i="15"/>
  <c r="G10" i="15"/>
  <c r="J10" i="15" s="1"/>
  <c r="G11" i="15"/>
  <c r="L11" i="17" l="1"/>
  <c r="I10" i="17"/>
  <c r="L10" i="17" s="1"/>
  <c r="I11" i="17"/>
  <c r="E11" i="5"/>
  <c r="H11" i="5" s="1"/>
  <c r="H10" i="5"/>
  <c r="E10" i="5"/>
  <c r="J11" i="4" l="1"/>
  <c r="M11" i="4" s="1"/>
  <c r="J10" i="4"/>
  <c r="M10" i="4" s="1"/>
  <c r="K11" i="3"/>
  <c r="N11" i="3" s="1"/>
  <c r="N10" i="3"/>
  <c r="L11" i="2"/>
  <c r="O11" i="2" s="1"/>
  <c r="L10" i="2"/>
  <c r="O10" i="2" s="1"/>
  <c r="P11" i="1"/>
  <c r="M11" i="1"/>
  <c r="M12" i="1"/>
  <c r="P12" i="1" s="1"/>
  <c r="D10" i="20"/>
  <c r="G10" i="20" s="1"/>
</calcChain>
</file>

<file path=xl/sharedStrings.xml><?xml version="1.0" encoding="utf-8"?>
<sst xmlns="http://schemas.openxmlformats.org/spreadsheetml/2006/main" count="759" uniqueCount="195">
  <si>
    <t>Official</t>
  </si>
  <si>
    <t>Tioga, NY</t>
  </si>
  <si>
    <t>General Election / November 8, 2016</t>
  </si>
  <si>
    <t>(Vote for 1)</t>
  </si>
  <si>
    <t>ED</t>
  </si>
  <si>
    <t>Undervotes</t>
  </si>
  <si>
    <t>Overvotes</t>
  </si>
  <si>
    <t>Total Votes</t>
  </si>
  <si>
    <t>Town of Barton 1 LD 5</t>
  </si>
  <si>
    <t>Town of Barton 2 LD 5</t>
  </si>
  <si>
    <t>Town of Barton 3 LD 5</t>
  </si>
  <si>
    <t>Town of Barton 4 LD 6</t>
  </si>
  <si>
    <t>Town of Barton 5 LD 6</t>
  </si>
  <si>
    <t>Town of Barton 7 LD 5</t>
  </si>
  <si>
    <t>Town of Berkshire 1 LD 7</t>
  </si>
  <si>
    <t>Town of Candor 1 LD 7</t>
  </si>
  <si>
    <t>Town of Candor 2 LD 7</t>
  </si>
  <si>
    <t>Town of Candor 3 LD 7</t>
  </si>
  <si>
    <t>Town of Candor 4 LD 7</t>
  </si>
  <si>
    <t>Town of Newark Valley 1 LD 7</t>
  </si>
  <si>
    <t>Town of Newark Valley 2 LD 7</t>
  </si>
  <si>
    <t>Town of Newark Valley 3 LD 7</t>
  </si>
  <si>
    <t>Town of Nichols 1 LD 4</t>
  </si>
  <si>
    <t>Town of Nichols 2 LD 4</t>
  </si>
  <si>
    <t>Town of Nichols 3 LD 4</t>
  </si>
  <si>
    <t>Town of Owego 1 LD 1</t>
  </si>
  <si>
    <t>Town of Owego 2 LD 1</t>
  </si>
  <si>
    <t>Town of Owego 3 LD 1</t>
  </si>
  <si>
    <t>Town of Owego 4 LD 1</t>
  </si>
  <si>
    <t>Town of Owego 5 LD 2</t>
  </si>
  <si>
    <t>Town of Owego 6 LD 2</t>
  </si>
  <si>
    <t>Town of Owego 7 LD 2</t>
  </si>
  <si>
    <t>Town of Owego 8 LD 2</t>
  </si>
  <si>
    <t>Town of Owego 10 LD 2</t>
  </si>
  <si>
    <t>Town of Owego 11 LD 4</t>
  </si>
  <si>
    <t>Town of Owego 12 LD 4</t>
  </si>
  <si>
    <t>Town of Owego 13 LD 3</t>
  </si>
  <si>
    <t>Town of Owego 14 LD 4</t>
  </si>
  <si>
    <t>Town of Owego 15 LD 3</t>
  </si>
  <si>
    <t>Town of Owego 16 LD 4</t>
  </si>
  <si>
    <t>Town of Owego 17 LD 3</t>
  </si>
  <si>
    <t>Town of Owego 18 LD 1</t>
  </si>
  <si>
    <t>Town of Owego 19 LD 3</t>
  </si>
  <si>
    <t>Town of Richford 1 LD 7</t>
  </si>
  <si>
    <t>Town of Spencer 1 LD 6</t>
  </si>
  <si>
    <t>Town of Spencer 2 LD 6</t>
  </si>
  <si>
    <t>Town of Tioga 1 LD 4</t>
  </si>
  <si>
    <t>Town of Tioga 2 LD 4</t>
  </si>
  <si>
    <t>Town of Tioga 4 LD 4</t>
  </si>
  <si>
    <t>TOTAL</t>
  </si>
  <si>
    <t>REPRESENTATIVE IN CONGRESS 22nd District</t>
  </si>
  <si>
    <t>Claudia Tenney 
REP</t>
  </si>
  <si>
    <t>Claudia Tenney 
CON</t>
  </si>
  <si>
    <t>REPRESENTATIVE IN CONGRESS 23rd District</t>
  </si>
  <si>
    <t>Thomas W. Reed, II 
REP</t>
  </si>
  <si>
    <t>Thomas W. Reed, II 
CON</t>
  </si>
  <si>
    <t>Thomas W. Reed, II 
IND</t>
  </si>
  <si>
    <t>STATE SENATOR 52nd District</t>
  </si>
  <si>
    <t>Frederick J. Akshar, II 
REP</t>
  </si>
  <si>
    <t>Frederick J. Akshar, II 
CON</t>
  </si>
  <si>
    <t>Frederick J. Akshar, II 
IND</t>
  </si>
  <si>
    <t>Frederick J. Akshar, II 
REF</t>
  </si>
  <si>
    <t>MEMBER OF ASSEMBLY 124th District</t>
  </si>
  <si>
    <t>Bill Batrowny 
DEM</t>
  </si>
  <si>
    <t>Christopher S. Friend 
REP</t>
  </si>
  <si>
    <t>Christopher S. Friend 
CON</t>
  </si>
  <si>
    <t>Bill Batrowny 
WOR</t>
  </si>
  <si>
    <t>Christopher S. Friend 
IND</t>
  </si>
  <si>
    <t>TOTAL BALLOTS</t>
  </si>
  <si>
    <t>Total Ballots</t>
  </si>
  <si>
    <t>Sub-Total</t>
  </si>
  <si>
    <t>General Election / November 6, 2018</t>
  </si>
  <si>
    <t>Governor and Lieutenant Governor</t>
  </si>
  <si>
    <t>Andrew M. Cuomo  Kathy C. Hochul 
DEM</t>
  </si>
  <si>
    <t>Marc Molinaro              Julie Killian 
REP</t>
  </si>
  <si>
    <t>Marc Molinaro              Julie Killian 
CON</t>
  </si>
  <si>
    <t>Howie Hawkins              Jia Lee
GRE</t>
  </si>
  <si>
    <t>Andrew M. Cuomo  Kathy C. Hochul 
WOR</t>
  </si>
  <si>
    <t>Andrew M. Cuomo                                    Kathy C. Hochul 
IND</t>
  </si>
  <si>
    <t>Andrew M. Cuomo  Kathy C. Hochul 
WEP</t>
  </si>
  <si>
    <t>Marc Molinaro              Julie Killian  
Reform</t>
  </si>
  <si>
    <t>Stephanie A. Miner             Michael J. Volpe  
SAM</t>
  </si>
  <si>
    <t>Larry Sharpe             Andrew C. Hollister
Libertarian</t>
  </si>
  <si>
    <t>Comptroller</t>
  </si>
  <si>
    <t xml:space="preserve"> Write-ins</t>
  </si>
  <si>
    <t>Jonathan Trichter
REP</t>
  </si>
  <si>
    <t>Jonathan Trichter
CON</t>
  </si>
  <si>
    <t>Mark Dunlea
GRE</t>
  </si>
  <si>
    <t>Cruger E. Gallaudet
Libertarian</t>
  </si>
  <si>
    <t>Attorney General</t>
  </si>
  <si>
    <t>Letitia A. James
DEM</t>
  </si>
  <si>
    <t>Keith Wofford
REP</t>
  </si>
  <si>
    <t>Keith Wofford
CON</t>
  </si>
  <si>
    <t>Michael Sussman
GRE</t>
  </si>
  <si>
    <t>Letitia A. James
WOR</t>
  </si>
  <si>
    <t>Letitia A. James
IND</t>
  </si>
  <si>
    <t>Nancy B. Sliwa
REF</t>
  </si>
  <si>
    <t>Christopher B. Garvey
Libertarian</t>
  </si>
  <si>
    <r>
      <t xml:space="preserve"> </t>
    </r>
    <r>
      <rPr>
        <b/>
        <sz val="11"/>
        <color indexed="9"/>
        <rFont val="Calibri"/>
        <family val="2"/>
      </rPr>
      <t>Write-in</t>
    </r>
  </si>
  <si>
    <t>United States Senator</t>
  </si>
  <si>
    <t>Kirsten E. Gillibrand 
DEM</t>
  </si>
  <si>
    <t>Chele Chiavacci Farley
REP</t>
  </si>
  <si>
    <t>Chele Chiavacci Farley
CON</t>
  </si>
  <si>
    <t>Kirsten E. Gillibrand
WOR</t>
  </si>
  <si>
    <t>Kirsten E. Gillibrand 
IND</t>
  </si>
  <si>
    <t>Chele Chiavacci Farley
REF</t>
  </si>
  <si>
    <t>Kirsten E. Gillibrand
WEP</t>
  </si>
  <si>
    <t>State Supreme Court Justice 6th Judicial District</t>
  </si>
  <si>
    <t>Elizabeth A. Burns
DEM</t>
  </si>
  <si>
    <t>Joe McBride
REP</t>
  </si>
  <si>
    <t>TOTAL VOTES</t>
  </si>
  <si>
    <t>Write-in</t>
  </si>
  <si>
    <t>Anthony J. Brindisi
DEM</t>
  </si>
  <si>
    <t>Anthony J. Brindisi
WOR</t>
  </si>
  <si>
    <t>Anthony J. Brindisi
IND</t>
  </si>
  <si>
    <t>Anthony J. Bindisi 
WEP</t>
  </si>
  <si>
    <t>Claudia Tenney
REF</t>
  </si>
  <si>
    <t>Tracy Mitrano
DEM</t>
  </si>
  <si>
    <t>Tracy Mitrano
WOR</t>
  </si>
  <si>
    <t>Tracy Mitrano
WEP</t>
  </si>
  <si>
    <t>Write-ins</t>
  </si>
  <si>
    <t>Coroner</t>
  </si>
  <si>
    <t>Warren S. Stu Bennett
REP</t>
  </si>
  <si>
    <t>COUNTY LEGISLATOR - DISTRICT 1</t>
  </si>
  <si>
    <t>Cecilia Menhennett
DEM</t>
  </si>
  <si>
    <t>Cliff M. Balliet
REP</t>
  </si>
  <si>
    <t>Cecilia Menhennett
WOR</t>
  </si>
  <si>
    <t>Cecilia Menhennett
WEP</t>
  </si>
  <si>
    <t xml:space="preserve">Town of Owego 1 </t>
  </si>
  <si>
    <t>Town of Owego 2</t>
  </si>
  <si>
    <t>Town of Owego 3</t>
  </si>
  <si>
    <t>.</t>
  </si>
  <si>
    <t>Town of Owego 4</t>
  </si>
  <si>
    <t>Town of Owego 18</t>
  </si>
  <si>
    <t>Town of Owego 5</t>
  </si>
  <si>
    <t>Town of Owego 6</t>
  </si>
  <si>
    <t>Town of Owego 7</t>
  </si>
  <si>
    <t>Town of Owego 8</t>
  </si>
  <si>
    <t>Town of Owego 10</t>
  </si>
  <si>
    <t>Martha C. Sauerbrey
REP</t>
  </si>
  <si>
    <t>COUNTY LEGISLATOR - DISTRICT 2</t>
  </si>
  <si>
    <t>COUNTY LEGISLATOR - DISTRICT 4</t>
  </si>
  <si>
    <t>Town of Owego 11</t>
  </si>
  <si>
    <t>Town of Owego 12</t>
  </si>
  <si>
    <t>Town of Owego 14</t>
  </si>
  <si>
    <t>Town of Owego 16</t>
  </si>
  <si>
    <t>Town of Nichols 1</t>
  </si>
  <si>
    <t>Town of Nichols 2</t>
  </si>
  <si>
    <t>Town of Nichols 3</t>
  </si>
  <si>
    <t>Town of Tioga 1</t>
  </si>
  <si>
    <t>Town of Tioga 2</t>
  </si>
  <si>
    <t>Town of Tioga 4</t>
  </si>
  <si>
    <t>S. Tracy Monell
REP</t>
  </si>
  <si>
    <t>Loretta A. Sullivan
REP</t>
  </si>
  <si>
    <t>(Vote for 2)</t>
  </si>
  <si>
    <t>COUNTY LEGISLATOR - DISTRICT 5</t>
  </si>
  <si>
    <t>Town of Barton 1</t>
  </si>
  <si>
    <t>Town of Barton 2</t>
  </si>
  <si>
    <t>Town of Barton 3</t>
  </si>
  <si>
    <t>Town of Barton 7</t>
  </si>
  <si>
    <t>Dennis M. Mullen
REP</t>
  </si>
  <si>
    <t>Town of Candor 1</t>
  </si>
  <si>
    <t>Town of Candor 2</t>
  </si>
  <si>
    <t>Town of Candor 3</t>
  </si>
  <si>
    <t>Town of Candor 4</t>
  </si>
  <si>
    <t>Kevin Luddy
DEM</t>
  </si>
  <si>
    <t>Sandra MacArthur
DEM</t>
  </si>
  <si>
    <t>Matthew C. Crowe
REP</t>
  </si>
  <si>
    <t>William R. Leonard, Jr.
DAIRY</t>
  </si>
  <si>
    <t>Thomas P. Dinapoli
DEM</t>
  </si>
  <si>
    <t>Thomas P. Dinapoli
WOR</t>
  </si>
  <si>
    <t>Thomas P. Dinapoli
IND</t>
  </si>
  <si>
    <t>Thomas P. Dinapoli
WEP</t>
  </si>
  <si>
    <t>Thomas P. Dinapoli
REF</t>
  </si>
  <si>
    <t xml:space="preserve">BERKSHIRE TOWN JUSTICE </t>
  </si>
  <si>
    <t>TOWN OF CANDOR COUNCILMAN - Unexpired Term (1 Year)</t>
  </si>
  <si>
    <t>Dawn Olson
REP</t>
  </si>
  <si>
    <t>Town of Berkshire</t>
  </si>
  <si>
    <t xml:space="preserve">BERKSHIRE SUPERVISOR - Unexpired Term (3 Year Term) </t>
  </si>
  <si>
    <t>Keith Flesher
REP</t>
  </si>
  <si>
    <t>NICHOLS TOWN JUSTICE</t>
  </si>
  <si>
    <t>Michael T. Grinage II
REP</t>
  </si>
  <si>
    <t xml:space="preserve">RICHFORD TOWN JUSTICE </t>
  </si>
  <si>
    <t>Peggy A. Andersen
DEM</t>
  </si>
  <si>
    <t>Town of Richford</t>
  </si>
  <si>
    <t xml:space="preserve">Town of Spencer 1 </t>
  </si>
  <si>
    <t xml:space="preserve">Town of Spencer 2 </t>
  </si>
  <si>
    <t xml:space="preserve">SPENCER TOWN JUSTICE </t>
  </si>
  <si>
    <t>David P. Homrighouse 
REP</t>
  </si>
  <si>
    <t xml:space="preserve">Town of Nichols 1 </t>
  </si>
  <si>
    <t>Town of Owego 13</t>
  </si>
  <si>
    <t>Town of Owego 15</t>
  </si>
  <si>
    <t>Town of Owego 17</t>
  </si>
  <si>
    <t>Town of Owego 19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</si>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</sst>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0"/>
      <color indexed="9"/>
      <name val="Calibri"/>
      <family val="2"/>
    </font>
    <font>
      <sz val="11"/>
      <color indexed="9"/>
      <name val="Calibri"/>
      <family val="2"/>
    </font>
    <font>
      <sz val="11"/>
      <color theme="0"/>
      <name val="Calibri"/>
      <family val="2"/>
    </font>
    <font>
      <b/>
      <sz val="16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4848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5">
    <xf numFmtId="0" fontId="0" fillId="0" borderId="0" xfId="0"/>
    <xf numFmtId="0" fontId="20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/>
    <xf numFmtId="0" fontId="18" fillId="34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9" fillId="33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>
      <alignment horizontal="center"/>
    </xf>
    <xf numFmtId="0" fontId="21" fillId="0" borderId="0" xfId="0" applyFont="1"/>
    <xf numFmtId="3" fontId="21" fillId="0" borderId="0" xfId="0" applyNumberFormat="1" applyFont="1" applyAlignment="1">
      <alignment horizontal="left"/>
    </xf>
    <xf numFmtId="0" fontId="17" fillId="0" borderId="0" xfId="0" applyFont="1"/>
    <xf numFmtId="0" fontId="22" fillId="33" borderId="0" xfId="0" applyNumberFormat="1" applyFont="1" applyFill="1" applyBorder="1" applyAlignment="1" applyProtection="1">
      <alignment horizontal="center"/>
    </xf>
    <xf numFmtId="0" fontId="19" fillId="0" borderId="0" xfId="0" applyNumberFormat="1" applyFont="1" applyFill="1" applyBorder="1" applyAlignment="1" applyProtection="1"/>
    <xf numFmtId="0" fontId="0" fillId="0" borderId="0" xfId="0" applyFill="1" applyBorder="1"/>
    <xf numFmtId="0" fontId="19" fillId="0" borderId="0" xfId="0" applyNumberFormat="1" applyFont="1" applyFill="1" applyBorder="1" applyAlignment="1" applyProtection="1">
      <alignment horizontal="center"/>
    </xf>
    <xf numFmtId="0" fontId="19" fillId="33" borderId="14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>
      <alignment horizontal="center"/>
    </xf>
    <xf numFmtId="0" fontId="0" fillId="0" borderId="16" xfId="0" applyNumberFormat="1" applyFont="1" applyFill="1" applyBorder="1" applyAlignment="1" applyProtection="1">
      <alignment horizontal="center"/>
    </xf>
    <xf numFmtId="0" fontId="19" fillId="33" borderId="15" xfId="0" applyNumberFormat="1" applyFont="1" applyFill="1" applyBorder="1" applyAlignment="1" applyProtection="1">
      <alignment horizontal="center"/>
    </xf>
    <xf numFmtId="0" fontId="19" fillId="33" borderId="16" xfId="0" applyNumberFormat="1" applyFont="1" applyFill="1" applyBorder="1" applyAlignment="1" applyProtection="1">
      <alignment horizontal="center"/>
    </xf>
    <xf numFmtId="0" fontId="0" fillId="0" borderId="0" xfId="0" applyBorder="1"/>
    <xf numFmtId="0" fontId="27" fillId="33" borderId="15" xfId="0" applyNumberFormat="1" applyFont="1" applyFill="1" applyBorder="1" applyAlignment="1" applyProtection="1">
      <alignment horizontal="center"/>
    </xf>
    <xf numFmtId="0" fontId="0" fillId="35" borderId="18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  <xf numFmtId="0" fontId="16" fillId="35" borderId="19" xfId="0" applyFont="1" applyFill="1" applyBorder="1"/>
    <xf numFmtId="0" fontId="24" fillId="35" borderId="17" xfId="0" applyNumberFormat="1" applyFont="1" applyFill="1" applyBorder="1" applyAlignment="1" applyProtection="1">
      <alignment horizontal="center"/>
    </xf>
    <xf numFmtId="0" fontId="19" fillId="35" borderId="18" xfId="0" applyNumberFormat="1" applyFont="1" applyFill="1" applyBorder="1" applyAlignment="1" applyProtection="1">
      <alignment horizontal="center"/>
    </xf>
    <xf numFmtId="0" fontId="24" fillId="35" borderId="19" xfId="0" applyNumberFormat="1" applyFont="1" applyFill="1" applyBorder="1" applyAlignment="1" applyProtection="1">
      <alignment horizontal="center"/>
    </xf>
    <xf numFmtId="0" fontId="25" fillId="0" borderId="0" xfId="0" applyNumberFormat="1" applyFont="1" applyFill="1" applyBorder="1" applyAlignment="1" applyProtection="1">
      <alignment horizontal="center"/>
    </xf>
    <xf numFmtId="0" fontId="0" fillId="0" borderId="0" xfId="0" applyFill="1"/>
    <xf numFmtId="0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>
      <alignment horizontal="center"/>
    </xf>
    <xf numFmtId="0" fontId="19" fillId="36" borderId="0" xfId="0" applyNumberFormat="1" applyFont="1" applyFill="1" applyBorder="1" applyAlignment="1" applyProtection="1">
      <alignment horizontal="center"/>
    </xf>
    <xf numFmtId="0" fontId="19" fillId="36" borderId="18" xfId="0" applyNumberFormat="1" applyFont="1" applyFill="1" applyBorder="1" applyAlignment="1" applyProtection="1">
      <alignment horizontal="center"/>
    </xf>
    <xf numFmtId="0" fontId="19" fillId="33" borderId="19" xfId="0" applyNumberFormat="1" applyFont="1" applyFill="1" applyBorder="1" applyAlignment="1" applyProtection="1">
      <alignment horizontal="center"/>
    </xf>
    <xf numFmtId="0" fontId="22" fillId="36" borderId="0" xfId="0" applyNumberFormat="1" applyFont="1" applyFill="1" applyBorder="1" applyAlignment="1" applyProtection="1">
      <alignment horizontal="center"/>
    </xf>
    <xf numFmtId="0" fontId="13" fillId="36" borderId="0" xfId="0" applyNumberFormat="1" applyFont="1" applyFill="1" applyBorder="1" applyAlignment="1" applyProtection="1">
      <alignment horizontal="center"/>
    </xf>
    <xf numFmtId="0" fontId="0" fillId="35" borderId="18" xfId="0" applyFill="1" applyBorder="1"/>
    <xf numFmtId="0" fontId="28" fillId="36" borderId="0" xfId="0" applyNumberFormat="1" applyFont="1" applyFill="1" applyBorder="1" applyAlignment="1" applyProtection="1">
      <alignment horizontal="center"/>
    </xf>
    <xf numFmtId="0" fontId="19" fillId="33" borderId="17" xfId="0" applyNumberFormat="1" applyFont="1" applyFill="1" applyBorder="1" applyAlignment="1" applyProtection="1">
      <alignment horizontal="center"/>
    </xf>
    <xf numFmtId="0" fontId="17" fillId="36" borderId="18" xfId="0" applyFont="1" applyFill="1" applyBorder="1" applyAlignment="1">
      <alignment horizontal="center"/>
    </xf>
    <xf numFmtId="0" fontId="17" fillId="36" borderId="0" xfId="0" applyNumberFormat="1" applyFont="1" applyFill="1" applyBorder="1" applyAlignment="1" applyProtection="1">
      <alignment horizontal="center"/>
    </xf>
    <xf numFmtId="0" fontId="22" fillId="36" borderId="21" xfId="0" applyNumberFormat="1" applyFont="1" applyFill="1" applyBorder="1" applyAlignment="1" applyProtection="1">
      <alignment horizontal="center"/>
    </xf>
    <xf numFmtId="0" fontId="27" fillId="36" borderId="0" xfId="0" applyNumberFormat="1" applyFont="1" applyFill="1" applyBorder="1" applyAlignment="1" applyProtection="1">
      <alignment horizontal="center"/>
    </xf>
    <xf numFmtId="0" fontId="27" fillId="36" borderId="16" xfId="0" applyNumberFormat="1" applyFont="1" applyFill="1" applyBorder="1" applyAlignment="1" applyProtection="1">
      <alignment horizontal="center"/>
    </xf>
    <xf numFmtId="0" fontId="23" fillId="0" borderId="0" xfId="0" applyNumberFormat="1" applyFont="1" applyFill="1" applyBorder="1" applyAlignment="1" applyProtection="1">
      <alignment horizontal="center"/>
    </xf>
    <xf numFmtId="0" fontId="19" fillId="33" borderId="11" xfId="0" applyNumberFormat="1" applyFont="1" applyFill="1" applyBorder="1" applyAlignment="1" applyProtection="1">
      <alignment horizontal="center"/>
    </xf>
    <xf numFmtId="0" fontId="19" fillId="33" borderId="12" xfId="0" applyNumberFormat="1" applyFont="1" applyFill="1" applyBorder="1" applyAlignment="1" applyProtection="1">
      <alignment horizontal="center"/>
    </xf>
    <xf numFmtId="0" fontId="19" fillId="36" borderId="13" xfId="0" applyNumberFormat="1" applyFont="1" applyFill="1" applyBorder="1" applyAlignment="1" applyProtection="1">
      <alignment horizontal="center"/>
    </xf>
    <xf numFmtId="0" fontId="22" fillId="36" borderId="20" xfId="0" applyNumberFormat="1" applyFont="1" applyFill="1" applyBorder="1" applyAlignment="1" applyProtection="1">
      <alignment horizontal="center"/>
    </xf>
    <xf numFmtId="0" fontId="19" fillId="33" borderId="14" xfId="0" applyNumberFormat="1" applyFont="1" applyFill="1" applyBorder="1" applyAlignment="1" applyProtection="1">
      <alignment horizontal="center"/>
    </xf>
    <xf numFmtId="0" fontId="26" fillId="33" borderId="11" xfId="0" applyNumberFormat="1" applyFont="1" applyFill="1" applyBorder="1" applyAlignment="1" applyProtection="1">
      <alignment horizontal="center"/>
    </xf>
    <xf numFmtId="0" fontId="19" fillId="33" borderId="13" xfId="0" applyNumberFormat="1" applyFont="1" applyFill="1" applyBorder="1" applyAlignment="1" applyProtection="1">
      <alignment horizontal="center"/>
    </xf>
    <xf numFmtId="0" fontId="22" fillId="36" borderId="22" xfId="0" applyNumberFormat="1" applyFont="1" applyFill="1" applyBorder="1" applyAlignment="1" applyProtection="1">
      <alignment horizontal="center"/>
    </xf>
    <xf numFmtId="0" fontId="19" fillId="33" borderId="10" xfId="0" applyNumberFormat="1" applyFont="1" applyFill="1" applyBorder="1" applyAlignment="1" applyProtection="1">
      <alignment horizontal="center"/>
    </xf>
    <xf numFmtId="0" fontId="19" fillId="36" borderId="14" xfId="0" applyNumberFormat="1" applyFont="1" applyFill="1" applyBorder="1" applyAlignment="1" applyProtection="1">
      <alignment horizontal="center"/>
    </xf>
    <xf numFmtId="0" fontId="22" fillId="36" borderId="13" xfId="0" applyNumberFormat="1" applyFont="1" applyFill="1" applyBorder="1" applyAlignment="1" applyProtection="1">
      <alignment horizontal="center"/>
    </xf>
    <xf numFmtId="0" fontId="19" fillId="36" borderId="21" xfId="0" applyNumberFormat="1" applyFont="1" applyFill="1" applyBorder="1" applyAlignment="1" applyProtection="1">
      <alignment horizontal="center"/>
    </xf>
    <xf numFmtId="0" fontId="19" fillId="33" borderId="10" xfId="0" applyNumberFormat="1" applyFont="1" applyFill="1" applyBorder="1" applyAlignment="1" applyProtection="1">
      <alignment horizontal="center" wrapText="1"/>
    </xf>
    <xf numFmtId="0" fontId="19" fillId="33" borderId="11" xfId="0" applyNumberFormat="1" applyFont="1" applyFill="1" applyBorder="1" applyAlignment="1" applyProtection="1">
      <alignment horizontal="center" wrapText="1"/>
    </xf>
    <xf numFmtId="0" fontId="22" fillId="36" borderId="12" xfId="0" applyNumberFormat="1" applyFont="1" applyFill="1" applyBorder="1" applyAlignment="1" applyProtection="1">
      <alignment horizontal="center"/>
    </xf>
    <xf numFmtId="0" fontId="22" fillId="36" borderId="14" xfId="0" applyNumberFormat="1" applyFont="1" applyFill="1" applyBorder="1" applyAlignment="1" applyProtection="1">
      <alignment horizontal="center"/>
    </xf>
    <xf numFmtId="0" fontId="29" fillId="0" borderId="0" xfId="0" applyNumberFormat="1" applyFont="1" applyFill="1" applyBorder="1" applyAlignment="1" applyProtection="1"/>
    <xf numFmtId="0" fontId="16" fillId="35" borderId="19" xfId="0" applyFont="1" applyFill="1" applyBorder="1" applyAlignment="1">
      <alignment horizontal="center"/>
    </xf>
    <xf numFmtId="0" fontId="16" fillId="35" borderId="17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topLeftCell="A10" zoomScale="80" zoomScaleNormal="80" workbookViewId="0">
      <selection activeCell="Q43" sqref="Q43"/>
    </sheetView>
  </sheetViews>
  <sheetFormatPr defaultRowHeight="15" x14ac:dyDescent="0.25"/>
  <cols>
    <col min="1" max="1" width="57.140625" customWidth="1"/>
    <col min="2" max="2" width="17.28515625" customWidth="1"/>
    <col min="3" max="5" width="16.7109375" customWidth="1"/>
    <col min="6" max="8" width="17.28515625" customWidth="1"/>
    <col min="9" max="9" width="16.7109375" customWidth="1"/>
    <col min="10" max="11" width="18" customWidth="1"/>
    <col min="12" max="16" width="15.7109375" customWidth="1"/>
    <col min="17" max="23" width="19" customWidth="1"/>
  </cols>
  <sheetData>
    <row r="1" spans="1:17" ht="15" customHeight="1" x14ac:dyDescent="0.3">
      <c r="A1" s="1" t="s">
        <v>0</v>
      </c>
    </row>
    <row r="2" spans="1:17" ht="15" customHeight="1" x14ac:dyDescent="0.3">
      <c r="A2" s="1" t="s">
        <v>1</v>
      </c>
    </row>
    <row r="3" spans="1:17" ht="15" customHeight="1" x14ac:dyDescent="0.3">
      <c r="A3" s="1" t="s">
        <v>71</v>
      </c>
    </row>
    <row r="4" spans="1:17" ht="12" customHeight="1" x14ac:dyDescent="0.3">
      <c r="A4" s="1"/>
    </row>
    <row r="5" spans="1:17" ht="19.5" customHeight="1" x14ac:dyDescent="0.35">
      <c r="A5" s="62" t="s">
        <v>72</v>
      </c>
    </row>
    <row r="6" spans="1:17" ht="15" customHeight="1" x14ac:dyDescent="0.3">
      <c r="A6" s="1" t="s">
        <v>3</v>
      </c>
    </row>
    <row r="8" spans="1:17" ht="15" customHeight="1" x14ac:dyDescent="0.3">
      <c r="A8" s="1"/>
      <c r="N8" s="7"/>
      <c r="O8" s="7"/>
      <c r="P8" s="8"/>
    </row>
    <row r="9" spans="1:17" ht="15.75" thickBot="1" x14ac:dyDescent="0.3">
      <c r="Q9" s="29"/>
    </row>
    <row r="10" spans="1:17" ht="50.25" customHeight="1" x14ac:dyDescent="0.25">
      <c r="A10" s="2" t="s">
        <v>4</v>
      </c>
      <c r="B10" s="58" t="s">
        <v>73</v>
      </c>
      <c r="C10" s="58" t="s">
        <v>74</v>
      </c>
      <c r="D10" s="58" t="s">
        <v>75</v>
      </c>
      <c r="E10" s="58" t="s">
        <v>76</v>
      </c>
      <c r="F10" s="58" t="s">
        <v>77</v>
      </c>
      <c r="G10" s="58" t="s">
        <v>78</v>
      </c>
      <c r="H10" s="58" t="s">
        <v>79</v>
      </c>
      <c r="I10" s="58" t="s">
        <v>80</v>
      </c>
      <c r="J10" s="59" t="s">
        <v>81</v>
      </c>
      <c r="K10" s="59" t="s">
        <v>82</v>
      </c>
      <c r="L10" s="46" t="s">
        <v>84</v>
      </c>
      <c r="M10" s="47" t="s">
        <v>110</v>
      </c>
      <c r="N10" s="48" t="s">
        <v>5</v>
      </c>
      <c r="O10" s="49" t="s">
        <v>6</v>
      </c>
      <c r="P10" s="50" t="s">
        <v>68</v>
      </c>
      <c r="Q10" s="30"/>
    </row>
    <row r="11" spans="1:17" x14ac:dyDescent="0.25">
      <c r="A11" s="3" t="s">
        <v>8</v>
      </c>
      <c r="B11" s="4">
        <v>146</v>
      </c>
      <c r="C11" s="4">
        <v>194</v>
      </c>
      <c r="D11" s="4">
        <v>12</v>
      </c>
      <c r="E11" s="4">
        <v>2</v>
      </c>
      <c r="F11" s="4">
        <v>3</v>
      </c>
      <c r="G11" s="4">
        <v>4</v>
      </c>
      <c r="H11" s="4">
        <v>0</v>
      </c>
      <c r="I11" s="4">
        <v>1</v>
      </c>
      <c r="J11" s="4">
        <v>1</v>
      </c>
      <c r="K11" s="4">
        <v>20</v>
      </c>
      <c r="L11" s="4">
        <v>0</v>
      </c>
      <c r="M11" s="15">
        <f t="shared" ref="M11:M17" si="0">SUM(B11:L11)</f>
        <v>383</v>
      </c>
      <c r="N11" s="4">
        <v>14</v>
      </c>
      <c r="O11" s="45">
        <v>0</v>
      </c>
      <c r="P11" s="16">
        <f t="shared" ref="P11:P17" si="1">SUM(M11:O11)</f>
        <v>397</v>
      </c>
      <c r="Q11" s="28"/>
    </row>
    <row r="12" spans="1:17" x14ac:dyDescent="0.25">
      <c r="A12" s="3" t="s">
        <v>9</v>
      </c>
      <c r="B12" s="4">
        <v>181</v>
      </c>
      <c r="C12" s="4">
        <v>228</v>
      </c>
      <c r="D12" s="4">
        <v>19</v>
      </c>
      <c r="E12" s="4">
        <v>9</v>
      </c>
      <c r="F12" s="4">
        <v>5</v>
      </c>
      <c r="G12" s="4">
        <v>8</v>
      </c>
      <c r="H12" s="4">
        <v>2</v>
      </c>
      <c r="I12" s="4">
        <v>5</v>
      </c>
      <c r="J12" s="4">
        <v>5</v>
      </c>
      <c r="K12" s="4">
        <v>39</v>
      </c>
      <c r="L12" s="4">
        <v>0</v>
      </c>
      <c r="M12" s="15">
        <f t="shared" si="0"/>
        <v>501</v>
      </c>
      <c r="N12" s="4">
        <v>5</v>
      </c>
      <c r="O12" s="45">
        <v>0</v>
      </c>
      <c r="P12" s="16">
        <f t="shared" si="1"/>
        <v>506</v>
      </c>
      <c r="Q12" s="28"/>
    </row>
    <row r="13" spans="1:17" x14ac:dyDescent="0.25">
      <c r="A13" s="3" t="s">
        <v>10</v>
      </c>
      <c r="B13" s="4">
        <v>54</v>
      </c>
      <c r="C13" s="4">
        <v>93</v>
      </c>
      <c r="D13" s="4">
        <v>6</v>
      </c>
      <c r="E13" s="4">
        <v>0</v>
      </c>
      <c r="F13" s="4">
        <v>3</v>
      </c>
      <c r="G13" s="4">
        <v>0</v>
      </c>
      <c r="H13" s="4">
        <v>1</v>
      </c>
      <c r="I13" s="4">
        <v>2</v>
      </c>
      <c r="J13" s="4">
        <v>2</v>
      </c>
      <c r="K13" s="4">
        <v>12</v>
      </c>
      <c r="L13" s="4">
        <v>0</v>
      </c>
      <c r="M13" s="15">
        <f t="shared" si="0"/>
        <v>173</v>
      </c>
      <c r="N13" s="4">
        <v>8</v>
      </c>
      <c r="O13" s="45">
        <v>0</v>
      </c>
      <c r="P13" s="16">
        <f t="shared" si="1"/>
        <v>181</v>
      </c>
      <c r="Q13" s="28"/>
    </row>
    <row r="14" spans="1:17" x14ac:dyDescent="0.25">
      <c r="A14" s="3" t="s">
        <v>11</v>
      </c>
      <c r="B14" s="4">
        <v>122</v>
      </c>
      <c r="C14" s="4">
        <v>288</v>
      </c>
      <c r="D14" s="4">
        <v>18</v>
      </c>
      <c r="E14" s="4">
        <v>4</v>
      </c>
      <c r="F14" s="4">
        <v>3</v>
      </c>
      <c r="G14" s="4">
        <v>2</v>
      </c>
      <c r="H14" s="4">
        <v>0</v>
      </c>
      <c r="I14" s="4">
        <v>5</v>
      </c>
      <c r="J14" s="4">
        <v>4</v>
      </c>
      <c r="K14" s="4">
        <v>24</v>
      </c>
      <c r="L14" s="4">
        <v>0</v>
      </c>
      <c r="M14" s="15">
        <f t="shared" si="0"/>
        <v>470</v>
      </c>
      <c r="N14" s="4">
        <v>12</v>
      </c>
      <c r="O14" s="45">
        <v>0</v>
      </c>
      <c r="P14" s="16">
        <f t="shared" si="1"/>
        <v>482</v>
      </c>
      <c r="Q14" s="28"/>
    </row>
    <row r="15" spans="1:17" x14ac:dyDescent="0.25">
      <c r="A15" s="3" t="s">
        <v>12</v>
      </c>
      <c r="B15" s="4">
        <v>65</v>
      </c>
      <c r="C15" s="4">
        <v>233</v>
      </c>
      <c r="D15" s="4">
        <v>15</v>
      </c>
      <c r="E15" s="4">
        <v>7</v>
      </c>
      <c r="F15" s="4">
        <v>6</v>
      </c>
      <c r="G15" s="4">
        <v>1</v>
      </c>
      <c r="H15" s="4">
        <v>0</v>
      </c>
      <c r="I15" s="4">
        <v>2</v>
      </c>
      <c r="J15" s="4">
        <v>6</v>
      </c>
      <c r="K15" s="4">
        <v>19</v>
      </c>
      <c r="L15" s="4">
        <v>0</v>
      </c>
      <c r="M15" s="15">
        <f t="shared" si="0"/>
        <v>354</v>
      </c>
      <c r="N15" s="4">
        <v>9</v>
      </c>
      <c r="O15" s="45">
        <v>0</v>
      </c>
      <c r="P15" s="16">
        <f t="shared" si="1"/>
        <v>363</v>
      </c>
      <c r="Q15" s="28"/>
    </row>
    <row r="16" spans="1:17" x14ac:dyDescent="0.25">
      <c r="A16" s="3" t="s">
        <v>13</v>
      </c>
      <c r="B16" s="4">
        <v>124</v>
      </c>
      <c r="C16" s="4">
        <v>271</v>
      </c>
      <c r="D16" s="4">
        <v>15</v>
      </c>
      <c r="E16" s="4">
        <v>1</v>
      </c>
      <c r="F16" s="4">
        <v>1</v>
      </c>
      <c r="G16" s="4">
        <v>1</v>
      </c>
      <c r="H16" s="4">
        <v>0</v>
      </c>
      <c r="I16" s="4">
        <v>2</v>
      </c>
      <c r="J16" s="4">
        <v>2</v>
      </c>
      <c r="K16" s="4">
        <v>19</v>
      </c>
      <c r="L16" s="4">
        <v>0</v>
      </c>
      <c r="M16" s="15">
        <f t="shared" si="0"/>
        <v>436</v>
      </c>
      <c r="N16" s="4">
        <v>13</v>
      </c>
      <c r="O16" s="45">
        <v>0</v>
      </c>
      <c r="P16" s="16">
        <f t="shared" si="1"/>
        <v>449</v>
      </c>
      <c r="Q16" s="28"/>
    </row>
    <row r="17" spans="1:17" x14ac:dyDescent="0.25">
      <c r="A17" s="3" t="s">
        <v>14</v>
      </c>
      <c r="B17" s="4">
        <v>123</v>
      </c>
      <c r="C17" s="4">
        <v>314</v>
      </c>
      <c r="D17" s="4">
        <v>28</v>
      </c>
      <c r="E17" s="4">
        <v>5</v>
      </c>
      <c r="F17" s="4">
        <v>3</v>
      </c>
      <c r="G17" s="4">
        <v>3</v>
      </c>
      <c r="H17" s="4">
        <v>2</v>
      </c>
      <c r="I17" s="4">
        <v>2</v>
      </c>
      <c r="J17" s="4">
        <v>2</v>
      </c>
      <c r="K17" s="4">
        <v>25</v>
      </c>
      <c r="L17" s="4">
        <v>0</v>
      </c>
      <c r="M17" s="15">
        <f t="shared" si="0"/>
        <v>507</v>
      </c>
      <c r="N17" s="4">
        <v>20</v>
      </c>
      <c r="O17" s="45">
        <v>0</v>
      </c>
      <c r="P17" s="16">
        <f t="shared" si="1"/>
        <v>527</v>
      </c>
      <c r="Q17" s="28"/>
    </row>
    <row r="18" spans="1:17" x14ac:dyDescent="0.25">
      <c r="A18" s="3" t="s">
        <v>15</v>
      </c>
      <c r="B18" s="4">
        <v>157</v>
      </c>
      <c r="C18" s="4">
        <v>236</v>
      </c>
      <c r="D18" s="4">
        <v>23</v>
      </c>
      <c r="E18" s="4">
        <v>17</v>
      </c>
      <c r="F18" s="4">
        <v>13</v>
      </c>
      <c r="G18" s="4">
        <v>2</v>
      </c>
      <c r="H18" s="4">
        <v>3</v>
      </c>
      <c r="I18" s="4">
        <v>1</v>
      </c>
      <c r="J18" s="4">
        <v>4</v>
      </c>
      <c r="K18" s="4">
        <v>30</v>
      </c>
      <c r="L18" s="4">
        <v>1</v>
      </c>
      <c r="M18" s="15">
        <f t="shared" ref="M18:M39" si="2">SUM(B18:L18)</f>
        <v>487</v>
      </c>
      <c r="N18" s="4">
        <v>12</v>
      </c>
      <c r="O18" s="45">
        <v>0</v>
      </c>
      <c r="P18" s="16">
        <f t="shared" ref="P18:P39" si="3">SUM(M18:O18)</f>
        <v>499</v>
      </c>
      <c r="Q18" s="28"/>
    </row>
    <row r="19" spans="1:17" x14ac:dyDescent="0.25">
      <c r="A19" s="3" t="s">
        <v>16</v>
      </c>
      <c r="B19" s="4">
        <v>60</v>
      </c>
      <c r="C19" s="4">
        <v>203</v>
      </c>
      <c r="D19" s="4">
        <v>15</v>
      </c>
      <c r="E19" s="4">
        <v>2</v>
      </c>
      <c r="F19" s="4">
        <v>2</v>
      </c>
      <c r="G19" s="4">
        <v>1</v>
      </c>
      <c r="H19" s="4">
        <v>0</v>
      </c>
      <c r="I19" s="4">
        <v>1</v>
      </c>
      <c r="J19" s="4">
        <v>3</v>
      </c>
      <c r="K19" s="4">
        <v>27</v>
      </c>
      <c r="L19" s="4">
        <v>0</v>
      </c>
      <c r="M19" s="15">
        <f t="shared" si="2"/>
        <v>314</v>
      </c>
      <c r="N19" s="4">
        <v>10</v>
      </c>
      <c r="O19" s="45">
        <v>0</v>
      </c>
      <c r="P19" s="16">
        <f t="shared" si="3"/>
        <v>324</v>
      </c>
      <c r="Q19" s="28"/>
    </row>
    <row r="20" spans="1:17" x14ac:dyDescent="0.25">
      <c r="A20" s="3" t="s">
        <v>17</v>
      </c>
      <c r="B20" s="4">
        <v>121</v>
      </c>
      <c r="C20" s="4">
        <v>261</v>
      </c>
      <c r="D20" s="4">
        <v>16</v>
      </c>
      <c r="E20" s="4">
        <v>8</v>
      </c>
      <c r="F20" s="4">
        <v>5</v>
      </c>
      <c r="G20" s="4">
        <v>1</v>
      </c>
      <c r="H20" s="4">
        <v>1</v>
      </c>
      <c r="I20" s="4">
        <v>2</v>
      </c>
      <c r="J20" s="4">
        <v>11</v>
      </c>
      <c r="K20" s="4">
        <v>26</v>
      </c>
      <c r="L20" s="4">
        <v>0</v>
      </c>
      <c r="M20" s="15">
        <f t="shared" si="2"/>
        <v>452</v>
      </c>
      <c r="N20" s="4">
        <v>12</v>
      </c>
      <c r="O20" s="45">
        <v>0</v>
      </c>
      <c r="P20" s="16">
        <f t="shared" si="3"/>
        <v>464</v>
      </c>
      <c r="Q20" s="28"/>
    </row>
    <row r="21" spans="1:17" x14ac:dyDescent="0.25">
      <c r="A21" s="3" t="s">
        <v>18</v>
      </c>
      <c r="B21" s="4">
        <v>185</v>
      </c>
      <c r="C21" s="4">
        <v>318</v>
      </c>
      <c r="D21" s="4">
        <v>27</v>
      </c>
      <c r="E21" s="4">
        <v>16</v>
      </c>
      <c r="F21" s="4">
        <v>8</v>
      </c>
      <c r="G21" s="4">
        <v>4</v>
      </c>
      <c r="H21" s="4">
        <v>4</v>
      </c>
      <c r="I21" s="4">
        <v>3</v>
      </c>
      <c r="J21" s="4">
        <v>6</v>
      </c>
      <c r="K21" s="4">
        <v>50</v>
      </c>
      <c r="L21" s="4">
        <v>0</v>
      </c>
      <c r="M21" s="15">
        <f t="shared" si="2"/>
        <v>621</v>
      </c>
      <c r="N21" s="4">
        <v>15</v>
      </c>
      <c r="O21" s="45">
        <v>0</v>
      </c>
      <c r="P21" s="16">
        <f t="shared" si="3"/>
        <v>636</v>
      </c>
      <c r="Q21" s="28"/>
    </row>
    <row r="22" spans="1:17" x14ac:dyDescent="0.25">
      <c r="A22" s="3" t="s">
        <v>19</v>
      </c>
      <c r="B22" s="4">
        <v>128</v>
      </c>
      <c r="C22" s="4">
        <v>339</v>
      </c>
      <c r="D22" s="4">
        <v>26</v>
      </c>
      <c r="E22" s="4">
        <v>9</v>
      </c>
      <c r="F22" s="4">
        <v>1</v>
      </c>
      <c r="G22" s="4">
        <v>6</v>
      </c>
      <c r="H22" s="4">
        <v>0</v>
      </c>
      <c r="I22" s="4">
        <v>5</v>
      </c>
      <c r="J22" s="4">
        <v>5</v>
      </c>
      <c r="K22" s="4">
        <v>14</v>
      </c>
      <c r="L22" s="4">
        <v>0</v>
      </c>
      <c r="M22" s="15">
        <f t="shared" si="2"/>
        <v>533</v>
      </c>
      <c r="N22" s="4">
        <v>13</v>
      </c>
      <c r="O22" s="45">
        <v>0</v>
      </c>
      <c r="P22" s="16">
        <f t="shared" si="3"/>
        <v>546</v>
      </c>
      <c r="Q22" s="28"/>
    </row>
    <row r="23" spans="1:17" x14ac:dyDescent="0.25">
      <c r="A23" s="3" t="s">
        <v>20</v>
      </c>
      <c r="B23" s="4">
        <v>137</v>
      </c>
      <c r="C23" s="4">
        <v>220</v>
      </c>
      <c r="D23" s="4">
        <v>11</v>
      </c>
      <c r="E23" s="4">
        <v>5</v>
      </c>
      <c r="F23" s="4">
        <v>1</v>
      </c>
      <c r="G23" s="4">
        <v>3</v>
      </c>
      <c r="H23" s="4">
        <v>3</v>
      </c>
      <c r="I23" s="4">
        <v>2</v>
      </c>
      <c r="J23" s="4">
        <v>7</v>
      </c>
      <c r="K23" s="4">
        <v>24</v>
      </c>
      <c r="L23" s="4">
        <v>0</v>
      </c>
      <c r="M23" s="15">
        <f t="shared" si="2"/>
        <v>413</v>
      </c>
      <c r="N23" s="4">
        <v>6</v>
      </c>
      <c r="O23" s="45">
        <v>0</v>
      </c>
      <c r="P23" s="16">
        <f t="shared" si="3"/>
        <v>419</v>
      </c>
      <c r="Q23" s="28"/>
    </row>
    <row r="24" spans="1:17" x14ac:dyDescent="0.25">
      <c r="A24" s="3" t="s">
        <v>21</v>
      </c>
      <c r="B24" s="4">
        <v>128</v>
      </c>
      <c r="C24" s="4">
        <v>286</v>
      </c>
      <c r="D24" s="4">
        <v>29</v>
      </c>
      <c r="E24" s="4">
        <v>8</v>
      </c>
      <c r="F24" s="4">
        <v>1</v>
      </c>
      <c r="G24" s="4">
        <v>2</v>
      </c>
      <c r="H24" s="4">
        <v>0</v>
      </c>
      <c r="I24" s="4">
        <v>2</v>
      </c>
      <c r="J24" s="4">
        <v>3</v>
      </c>
      <c r="K24" s="4">
        <v>17</v>
      </c>
      <c r="L24" s="4">
        <v>0</v>
      </c>
      <c r="M24" s="15">
        <f t="shared" si="2"/>
        <v>476</v>
      </c>
      <c r="N24" s="4">
        <v>3</v>
      </c>
      <c r="O24" s="45">
        <v>0</v>
      </c>
      <c r="P24" s="16">
        <f t="shared" si="3"/>
        <v>479</v>
      </c>
      <c r="Q24" s="28"/>
    </row>
    <row r="25" spans="1:17" x14ac:dyDescent="0.25">
      <c r="A25" s="3" t="s">
        <v>22</v>
      </c>
      <c r="B25" s="4">
        <v>120</v>
      </c>
      <c r="C25" s="4">
        <v>224</v>
      </c>
      <c r="D25" s="4">
        <v>15</v>
      </c>
      <c r="E25" s="4">
        <v>1</v>
      </c>
      <c r="F25" s="4">
        <v>3</v>
      </c>
      <c r="G25" s="4">
        <v>6</v>
      </c>
      <c r="H25" s="4">
        <v>0</v>
      </c>
      <c r="I25" s="4">
        <v>2</v>
      </c>
      <c r="J25" s="4">
        <v>2</v>
      </c>
      <c r="K25" s="4">
        <v>14</v>
      </c>
      <c r="L25" s="4">
        <v>0</v>
      </c>
      <c r="M25" s="15">
        <f t="shared" si="2"/>
        <v>387</v>
      </c>
      <c r="N25" s="4">
        <v>13</v>
      </c>
      <c r="O25" s="45">
        <v>0</v>
      </c>
      <c r="P25" s="16">
        <f t="shared" si="3"/>
        <v>400</v>
      </c>
      <c r="Q25" s="28"/>
    </row>
    <row r="26" spans="1:17" x14ac:dyDescent="0.25">
      <c r="A26" s="3" t="s">
        <v>23</v>
      </c>
      <c r="B26" s="4">
        <v>73</v>
      </c>
      <c r="C26" s="4">
        <v>199</v>
      </c>
      <c r="D26" s="4">
        <v>15</v>
      </c>
      <c r="E26" s="4">
        <v>3</v>
      </c>
      <c r="F26" s="4">
        <v>4</v>
      </c>
      <c r="G26" s="4">
        <v>2</v>
      </c>
      <c r="H26" s="4">
        <v>0</v>
      </c>
      <c r="I26" s="4">
        <v>1</v>
      </c>
      <c r="J26" s="4">
        <v>8</v>
      </c>
      <c r="K26" s="4">
        <v>8</v>
      </c>
      <c r="L26" s="4">
        <v>0</v>
      </c>
      <c r="M26" s="15">
        <f t="shared" si="2"/>
        <v>313</v>
      </c>
      <c r="N26" s="4">
        <v>10</v>
      </c>
      <c r="O26" s="45">
        <v>0</v>
      </c>
      <c r="P26" s="16">
        <f t="shared" si="3"/>
        <v>323</v>
      </c>
      <c r="Q26" s="28"/>
    </row>
    <row r="27" spans="1:17" x14ac:dyDescent="0.25">
      <c r="A27" s="3" t="s">
        <v>24</v>
      </c>
      <c r="B27" s="4">
        <v>34</v>
      </c>
      <c r="C27" s="4">
        <v>78</v>
      </c>
      <c r="D27" s="4">
        <v>7</v>
      </c>
      <c r="E27" s="4">
        <v>2</v>
      </c>
      <c r="F27" s="4">
        <v>0</v>
      </c>
      <c r="G27" s="4">
        <v>1</v>
      </c>
      <c r="H27" s="4">
        <v>1</v>
      </c>
      <c r="I27" s="4">
        <v>1</v>
      </c>
      <c r="J27" s="4">
        <v>0</v>
      </c>
      <c r="K27" s="4">
        <v>3</v>
      </c>
      <c r="L27" s="4">
        <v>0</v>
      </c>
      <c r="M27" s="15">
        <f t="shared" si="2"/>
        <v>127</v>
      </c>
      <c r="N27" s="4">
        <v>4</v>
      </c>
      <c r="O27" s="45">
        <v>0</v>
      </c>
      <c r="P27" s="16">
        <f t="shared" si="3"/>
        <v>131</v>
      </c>
      <c r="Q27" s="28"/>
    </row>
    <row r="28" spans="1:17" x14ac:dyDescent="0.25">
      <c r="A28" s="3" t="s">
        <v>25</v>
      </c>
      <c r="B28" s="4">
        <v>261</v>
      </c>
      <c r="C28" s="4">
        <v>322</v>
      </c>
      <c r="D28" s="4">
        <v>25</v>
      </c>
      <c r="E28" s="4">
        <v>8</v>
      </c>
      <c r="F28" s="4">
        <v>7</v>
      </c>
      <c r="G28" s="4">
        <v>2</v>
      </c>
      <c r="H28" s="4">
        <v>1</v>
      </c>
      <c r="I28" s="4">
        <v>0</v>
      </c>
      <c r="J28" s="4">
        <v>9</v>
      </c>
      <c r="K28" s="4">
        <v>13</v>
      </c>
      <c r="L28" s="4">
        <v>0</v>
      </c>
      <c r="M28" s="15">
        <f t="shared" si="2"/>
        <v>648</v>
      </c>
      <c r="N28" s="4">
        <v>6</v>
      </c>
      <c r="O28" s="45">
        <v>0</v>
      </c>
      <c r="P28" s="16">
        <f t="shared" si="3"/>
        <v>654</v>
      </c>
      <c r="Q28" s="28"/>
    </row>
    <row r="29" spans="1:17" x14ac:dyDescent="0.25">
      <c r="A29" s="3" t="s">
        <v>26</v>
      </c>
      <c r="B29" s="4">
        <v>173</v>
      </c>
      <c r="C29" s="4">
        <v>313</v>
      </c>
      <c r="D29" s="4">
        <v>29</v>
      </c>
      <c r="E29" s="4">
        <v>10</v>
      </c>
      <c r="F29" s="4">
        <v>2</v>
      </c>
      <c r="G29" s="4">
        <v>3</v>
      </c>
      <c r="H29" s="4">
        <v>1</v>
      </c>
      <c r="I29" s="4">
        <v>2</v>
      </c>
      <c r="J29" s="4">
        <v>7</v>
      </c>
      <c r="K29" s="4">
        <v>17</v>
      </c>
      <c r="L29" s="4">
        <v>0</v>
      </c>
      <c r="M29" s="15">
        <f t="shared" si="2"/>
        <v>557</v>
      </c>
      <c r="N29" s="4">
        <v>9</v>
      </c>
      <c r="O29" s="45">
        <v>0</v>
      </c>
      <c r="P29" s="16">
        <f t="shared" si="3"/>
        <v>566</v>
      </c>
      <c r="Q29" s="28"/>
    </row>
    <row r="30" spans="1:17" x14ac:dyDescent="0.25">
      <c r="A30" s="3" t="s">
        <v>27</v>
      </c>
      <c r="B30" s="4">
        <v>88</v>
      </c>
      <c r="C30" s="4">
        <v>229</v>
      </c>
      <c r="D30" s="4">
        <v>28</v>
      </c>
      <c r="E30" s="4">
        <v>3</v>
      </c>
      <c r="F30" s="4">
        <v>1</v>
      </c>
      <c r="G30" s="4">
        <v>2</v>
      </c>
      <c r="H30" s="4">
        <v>1</v>
      </c>
      <c r="I30" s="4">
        <v>4</v>
      </c>
      <c r="J30" s="4">
        <v>2</v>
      </c>
      <c r="K30" s="4">
        <v>5</v>
      </c>
      <c r="L30" s="4">
        <v>0</v>
      </c>
      <c r="M30" s="15">
        <f t="shared" si="2"/>
        <v>363</v>
      </c>
      <c r="N30" s="4">
        <v>8</v>
      </c>
      <c r="O30" s="45">
        <v>0</v>
      </c>
      <c r="P30" s="16">
        <f t="shared" si="3"/>
        <v>371</v>
      </c>
      <c r="Q30" s="28"/>
    </row>
    <row r="31" spans="1:17" x14ac:dyDescent="0.25">
      <c r="A31" s="3" t="s">
        <v>28</v>
      </c>
      <c r="B31" s="4">
        <v>183</v>
      </c>
      <c r="C31" s="4">
        <v>312</v>
      </c>
      <c r="D31" s="4">
        <v>28</v>
      </c>
      <c r="E31" s="4">
        <v>6</v>
      </c>
      <c r="F31" s="4">
        <v>8</v>
      </c>
      <c r="G31" s="4">
        <v>7</v>
      </c>
      <c r="H31" s="4">
        <v>4</v>
      </c>
      <c r="I31" s="4">
        <v>3</v>
      </c>
      <c r="J31" s="4">
        <v>8</v>
      </c>
      <c r="K31" s="4">
        <v>27</v>
      </c>
      <c r="L31" s="4">
        <v>0</v>
      </c>
      <c r="M31" s="15">
        <f t="shared" si="2"/>
        <v>586</v>
      </c>
      <c r="N31" s="4">
        <v>14</v>
      </c>
      <c r="O31" s="45">
        <v>0</v>
      </c>
      <c r="P31" s="16">
        <f t="shared" si="3"/>
        <v>600</v>
      </c>
      <c r="Q31" s="28"/>
    </row>
    <row r="32" spans="1:17" x14ac:dyDescent="0.25">
      <c r="A32" s="3" t="s">
        <v>29</v>
      </c>
      <c r="B32" s="4">
        <v>91</v>
      </c>
      <c r="C32" s="4">
        <v>91</v>
      </c>
      <c r="D32" s="4">
        <v>6</v>
      </c>
      <c r="E32" s="4">
        <v>1</v>
      </c>
      <c r="F32" s="4">
        <v>2</v>
      </c>
      <c r="G32" s="4">
        <v>2</v>
      </c>
      <c r="H32" s="4">
        <v>0</v>
      </c>
      <c r="I32" s="4">
        <v>0</v>
      </c>
      <c r="J32" s="4">
        <v>2</v>
      </c>
      <c r="K32" s="4">
        <v>6</v>
      </c>
      <c r="L32" s="4">
        <v>0</v>
      </c>
      <c r="M32" s="15">
        <f t="shared" si="2"/>
        <v>201</v>
      </c>
      <c r="N32" s="4">
        <v>7</v>
      </c>
      <c r="O32" s="45">
        <v>0</v>
      </c>
      <c r="P32" s="16">
        <f t="shared" si="3"/>
        <v>208</v>
      </c>
      <c r="Q32" s="28"/>
    </row>
    <row r="33" spans="1:17" x14ac:dyDescent="0.25">
      <c r="A33" s="3" t="s">
        <v>30</v>
      </c>
      <c r="B33" s="4">
        <v>203</v>
      </c>
      <c r="C33" s="4">
        <v>245</v>
      </c>
      <c r="D33" s="4">
        <v>14</v>
      </c>
      <c r="E33" s="4">
        <v>8</v>
      </c>
      <c r="F33" s="4">
        <v>5</v>
      </c>
      <c r="G33" s="4">
        <v>5</v>
      </c>
      <c r="H33" s="4">
        <v>1</v>
      </c>
      <c r="I33" s="4">
        <v>6</v>
      </c>
      <c r="J33" s="4">
        <v>6</v>
      </c>
      <c r="K33" s="4">
        <v>29</v>
      </c>
      <c r="L33" s="4">
        <v>0</v>
      </c>
      <c r="M33" s="15">
        <f t="shared" si="2"/>
        <v>522</v>
      </c>
      <c r="N33" s="4">
        <v>16</v>
      </c>
      <c r="O33" s="45">
        <v>0</v>
      </c>
      <c r="P33" s="16">
        <f t="shared" si="3"/>
        <v>538</v>
      </c>
      <c r="Q33" s="28"/>
    </row>
    <row r="34" spans="1:17" x14ac:dyDescent="0.25">
      <c r="A34" s="3" t="s">
        <v>31</v>
      </c>
      <c r="B34" s="4">
        <v>212</v>
      </c>
      <c r="C34" s="4">
        <v>203</v>
      </c>
      <c r="D34" s="4">
        <v>18</v>
      </c>
      <c r="E34" s="4">
        <v>7</v>
      </c>
      <c r="F34" s="4">
        <v>4</v>
      </c>
      <c r="G34" s="4">
        <v>6</v>
      </c>
      <c r="H34" s="4">
        <v>3</v>
      </c>
      <c r="I34" s="4">
        <v>3</v>
      </c>
      <c r="J34" s="4">
        <v>6</v>
      </c>
      <c r="K34" s="4">
        <v>17</v>
      </c>
      <c r="L34" s="4">
        <v>1</v>
      </c>
      <c r="M34" s="15">
        <f t="shared" si="2"/>
        <v>480</v>
      </c>
      <c r="N34" s="4">
        <v>17</v>
      </c>
      <c r="O34" s="45">
        <v>0</v>
      </c>
      <c r="P34" s="16">
        <f t="shared" si="3"/>
        <v>497</v>
      </c>
      <c r="Q34" s="28"/>
    </row>
    <row r="35" spans="1:17" x14ac:dyDescent="0.25">
      <c r="A35" s="3" t="s">
        <v>32</v>
      </c>
      <c r="B35" s="4">
        <v>92</v>
      </c>
      <c r="C35" s="4">
        <v>109</v>
      </c>
      <c r="D35" s="4">
        <v>5</v>
      </c>
      <c r="E35" s="4">
        <v>2</v>
      </c>
      <c r="F35" s="4">
        <v>1</v>
      </c>
      <c r="G35" s="4">
        <v>0</v>
      </c>
      <c r="H35" s="4">
        <v>0</v>
      </c>
      <c r="I35" s="4">
        <v>0</v>
      </c>
      <c r="J35" s="4">
        <v>2</v>
      </c>
      <c r="K35" s="4">
        <v>14</v>
      </c>
      <c r="L35" s="4">
        <v>0</v>
      </c>
      <c r="M35" s="15">
        <f t="shared" si="2"/>
        <v>225</v>
      </c>
      <c r="N35" s="4">
        <v>11</v>
      </c>
      <c r="O35" s="45">
        <v>0</v>
      </c>
      <c r="P35" s="16">
        <f t="shared" si="3"/>
        <v>236</v>
      </c>
      <c r="Q35" s="28"/>
    </row>
    <row r="36" spans="1:17" x14ac:dyDescent="0.25">
      <c r="A36" s="3" t="s">
        <v>33</v>
      </c>
      <c r="B36" s="4">
        <v>143</v>
      </c>
      <c r="C36" s="4">
        <v>305</v>
      </c>
      <c r="D36" s="4">
        <v>26</v>
      </c>
      <c r="E36" s="4">
        <v>6</v>
      </c>
      <c r="F36" s="4">
        <v>1</v>
      </c>
      <c r="G36" s="4">
        <v>2</v>
      </c>
      <c r="H36" s="4">
        <v>2</v>
      </c>
      <c r="I36" s="4">
        <v>4</v>
      </c>
      <c r="J36" s="4">
        <v>3</v>
      </c>
      <c r="K36" s="4">
        <v>26</v>
      </c>
      <c r="L36" s="4">
        <v>0</v>
      </c>
      <c r="M36" s="15">
        <f t="shared" si="2"/>
        <v>518</v>
      </c>
      <c r="N36" s="4">
        <v>15</v>
      </c>
      <c r="O36" s="45">
        <v>0</v>
      </c>
      <c r="P36" s="16">
        <f t="shared" si="3"/>
        <v>533</v>
      </c>
      <c r="Q36" s="28"/>
    </row>
    <row r="37" spans="1:17" x14ac:dyDescent="0.25">
      <c r="A37" s="3" t="s">
        <v>34</v>
      </c>
      <c r="B37" s="4">
        <v>73</v>
      </c>
      <c r="C37" s="4">
        <v>244</v>
      </c>
      <c r="D37" s="4">
        <v>25</v>
      </c>
      <c r="E37" s="4">
        <v>7</v>
      </c>
      <c r="F37" s="4">
        <v>3</v>
      </c>
      <c r="G37" s="4">
        <v>1</v>
      </c>
      <c r="H37" s="4">
        <v>2</v>
      </c>
      <c r="I37" s="4">
        <v>2</v>
      </c>
      <c r="J37" s="4">
        <v>3</v>
      </c>
      <c r="K37" s="4">
        <v>12</v>
      </c>
      <c r="L37" s="4">
        <v>0</v>
      </c>
      <c r="M37" s="15">
        <f t="shared" si="2"/>
        <v>372</v>
      </c>
      <c r="N37" s="4">
        <v>14</v>
      </c>
      <c r="O37" s="45">
        <v>0</v>
      </c>
      <c r="P37" s="16">
        <f t="shared" si="3"/>
        <v>386</v>
      </c>
      <c r="Q37" s="28"/>
    </row>
    <row r="38" spans="1:17" x14ac:dyDescent="0.25">
      <c r="A38" s="3" t="s">
        <v>35</v>
      </c>
      <c r="B38" s="4">
        <v>98</v>
      </c>
      <c r="C38" s="4">
        <v>180</v>
      </c>
      <c r="D38" s="4">
        <v>10</v>
      </c>
      <c r="E38" s="4">
        <v>6</v>
      </c>
      <c r="F38" s="4">
        <v>2</v>
      </c>
      <c r="G38" s="4">
        <v>3</v>
      </c>
      <c r="H38" s="4">
        <v>1</v>
      </c>
      <c r="I38" s="4">
        <v>2</v>
      </c>
      <c r="J38" s="4">
        <v>1</v>
      </c>
      <c r="K38" s="4">
        <v>8</v>
      </c>
      <c r="L38" s="4">
        <v>0</v>
      </c>
      <c r="M38" s="15">
        <f t="shared" si="2"/>
        <v>311</v>
      </c>
      <c r="N38" s="4">
        <v>3</v>
      </c>
      <c r="O38" s="45">
        <v>0</v>
      </c>
      <c r="P38" s="16">
        <f t="shared" si="3"/>
        <v>314</v>
      </c>
      <c r="Q38" s="28"/>
    </row>
    <row r="39" spans="1:17" x14ac:dyDescent="0.25">
      <c r="A39" s="3" t="s">
        <v>36</v>
      </c>
      <c r="B39" s="4">
        <v>119</v>
      </c>
      <c r="C39" s="4">
        <v>258</v>
      </c>
      <c r="D39" s="4">
        <v>21</v>
      </c>
      <c r="E39" s="4">
        <v>4</v>
      </c>
      <c r="F39" s="4">
        <v>2</v>
      </c>
      <c r="G39" s="4">
        <v>2</v>
      </c>
      <c r="H39" s="4">
        <v>4</v>
      </c>
      <c r="I39" s="4">
        <v>2</v>
      </c>
      <c r="J39" s="4">
        <v>3</v>
      </c>
      <c r="K39" s="4">
        <v>8</v>
      </c>
      <c r="L39" s="4">
        <v>0</v>
      </c>
      <c r="M39" s="15">
        <f t="shared" si="2"/>
        <v>423</v>
      </c>
      <c r="N39" s="4">
        <v>12</v>
      </c>
      <c r="O39" s="45">
        <v>0</v>
      </c>
      <c r="P39" s="16">
        <f t="shared" si="3"/>
        <v>435</v>
      </c>
      <c r="Q39" s="28"/>
    </row>
    <row r="40" spans="1:17" x14ac:dyDescent="0.25">
      <c r="A40" s="3" t="s">
        <v>37</v>
      </c>
      <c r="B40" s="4">
        <v>166</v>
      </c>
      <c r="C40" s="4">
        <v>252</v>
      </c>
      <c r="D40" s="4">
        <v>23</v>
      </c>
      <c r="E40" s="4">
        <v>1</v>
      </c>
      <c r="F40" s="4">
        <v>2</v>
      </c>
      <c r="G40" s="4">
        <v>5</v>
      </c>
      <c r="H40" s="4">
        <v>2</v>
      </c>
      <c r="I40" s="4">
        <v>0</v>
      </c>
      <c r="J40" s="4">
        <v>3</v>
      </c>
      <c r="K40" s="4">
        <v>21</v>
      </c>
      <c r="L40" s="4">
        <v>0</v>
      </c>
      <c r="M40" s="15">
        <f t="shared" ref="M40:M48" si="4">SUM(B40:L40)</f>
        <v>475</v>
      </c>
      <c r="N40" s="4">
        <v>22</v>
      </c>
      <c r="O40" s="45">
        <v>0</v>
      </c>
      <c r="P40" s="16">
        <f t="shared" ref="P40:P48" si="5">SUM(M40:O40)</f>
        <v>497</v>
      </c>
      <c r="Q40" s="28"/>
    </row>
    <row r="41" spans="1:17" x14ac:dyDescent="0.25">
      <c r="A41" s="3" t="s">
        <v>38</v>
      </c>
      <c r="B41" s="4">
        <v>260</v>
      </c>
      <c r="C41" s="4">
        <v>388</v>
      </c>
      <c r="D41" s="4">
        <v>36</v>
      </c>
      <c r="E41" s="4">
        <v>8</v>
      </c>
      <c r="F41" s="4">
        <v>1</v>
      </c>
      <c r="G41" s="4">
        <v>13</v>
      </c>
      <c r="H41" s="4">
        <v>2</v>
      </c>
      <c r="I41" s="4">
        <v>0</v>
      </c>
      <c r="J41" s="4">
        <v>5</v>
      </c>
      <c r="K41" s="4">
        <v>16</v>
      </c>
      <c r="L41" s="4">
        <v>0</v>
      </c>
      <c r="M41" s="15">
        <f t="shared" si="4"/>
        <v>729</v>
      </c>
      <c r="N41" s="4">
        <v>27</v>
      </c>
      <c r="O41" s="45">
        <v>1</v>
      </c>
      <c r="P41" s="16">
        <f t="shared" si="5"/>
        <v>757</v>
      </c>
      <c r="Q41" s="28"/>
    </row>
    <row r="42" spans="1:17" x14ac:dyDescent="0.25">
      <c r="A42" s="3" t="s">
        <v>39</v>
      </c>
      <c r="B42" s="4">
        <v>96</v>
      </c>
      <c r="C42" s="4">
        <v>254</v>
      </c>
      <c r="D42" s="4">
        <v>21</v>
      </c>
      <c r="E42" s="4">
        <v>3</v>
      </c>
      <c r="F42" s="4">
        <v>2</v>
      </c>
      <c r="G42" s="4">
        <v>2</v>
      </c>
      <c r="H42" s="4">
        <v>0</v>
      </c>
      <c r="I42" s="4">
        <v>1</v>
      </c>
      <c r="J42" s="4">
        <v>3</v>
      </c>
      <c r="K42" s="4">
        <v>16</v>
      </c>
      <c r="L42" s="4">
        <v>0</v>
      </c>
      <c r="M42" s="15">
        <f t="shared" si="4"/>
        <v>398</v>
      </c>
      <c r="N42" s="4">
        <v>17</v>
      </c>
      <c r="O42" s="45">
        <v>0</v>
      </c>
      <c r="P42" s="16">
        <f t="shared" si="5"/>
        <v>415</v>
      </c>
      <c r="Q42" s="28"/>
    </row>
    <row r="43" spans="1:17" x14ac:dyDescent="0.25">
      <c r="A43" s="3" t="s">
        <v>40</v>
      </c>
      <c r="B43" s="4">
        <v>282</v>
      </c>
      <c r="C43" s="4">
        <v>359</v>
      </c>
      <c r="D43" s="4">
        <v>27</v>
      </c>
      <c r="E43" s="4">
        <v>7</v>
      </c>
      <c r="F43" s="4">
        <v>16</v>
      </c>
      <c r="G43" s="4">
        <v>4</v>
      </c>
      <c r="H43" s="4">
        <v>4</v>
      </c>
      <c r="I43" s="4">
        <v>4</v>
      </c>
      <c r="J43" s="4">
        <v>4</v>
      </c>
      <c r="K43" s="4">
        <v>15</v>
      </c>
      <c r="L43" s="4">
        <v>0</v>
      </c>
      <c r="M43" s="15">
        <f t="shared" si="4"/>
        <v>722</v>
      </c>
      <c r="N43" s="4">
        <v>25</v>
      </c>
      <c r="O43" s="45">
        <v>2</v>
      </c>
      <c r="P43" s="16">
        <f t="shared" si="5"/>
        <v>749</v>
      </c>
      <c r="Q43" s="28"/>
    </row>
    <row r="44" spans="1:17" x14ac:dyDescent="0.25">
      <c r="A44" s="3" t="s">
        <v>41</v>
      </c>
      <c r="B44" s="4">
        <v>148</v>
      </c>
      <c r="C44" s="4">
        <v>168</v>
      </c>
      <c r="D44" s="4">
        <v>6</v>
      </c>
      <c r="E44" s="4">
        <v>7</v>
      </c>
      <c r="F44" s="4">
        <v>3</v>
      </c>
      <c r="G44" s="4">
        <v>3</v>
      </c>
      <c r="H44" s="4">
        <v>0</v>
      </c>
      <c r="I44" s="4">
        <v>3</v>
      </c>
      <c r="J44" s="4">
        <v>6</v>
      </c>
      <c r="K44" s="4">
        <v>12</v>
      </c>
      <c r="L44" s="4">
        <v>0</v>
      </c>
      <c r="M44" s="15">
        <f t="shared" si="4"/>
        <v>356</v>
      </c>
      <c r="N44" s="4">
        <v>7</v>
      </c>
      <c r="O44" s="45">
        <v>0</v>
      </c>
      <c r="P44" s="16">
        <f t="shared" si="5"/>
        <v>363</v>
      </c>
      <c r="Q44" s="28"/>
    </row>
    <row r="45" spans="1:17" x14ac:dyDescent="0.25">
      <c r="A45" s="3" t="s">
        <v>42</v>
      </c>
      <c r="B45" s="4">
        <v>151</v>
      </c>
      <c r="C45" s="4">
        <v>257</v>
      </c>
      <c r="D45" s="4">
        <v>25</v>
      </c>
      <c r="E45" s="4">
        <v>12</v>
      </c>
      <c r="F45" s="4">
        <v>4</v>
      </c>
      <c r="G45" s="4">
        <v>4</v>
      </c>
      <c r="H45" s="4">
        <v>1</v>
      </c>
      <c r="I45" s="4">
        <v>0</v>
      </c>
      <c r="J45" s="4">
        <v>7</v>
      </c>
      <c r="K45" s="4">
        <v>31</v>
      </c>
      <c r="L45" s="4">
        <v>0</v>
      </c>
      <c r="M45" s="15">
        <f t="shared" si="4"/>
        <v>492</v>
      </c>
      <c r="N45" s="4">
        <v>10</v>
      </c>
      <c r="O45" s="45">
        <v>0</v>
      </c>
      <c r="P45" s="16">
        <f t="shared" si="5"/>
        <v>502</v>
      </c>
      <c r="Q45" s="28"/>
    </row>
    <row r="46" spans="1:17" x14ac:dyDescent="0.25">
      <c r="A46" s="3" t="s">
        <v>43</v>
      </c>
      <c r="B46" s="4">
        <v>115</v>
      </c>
      <c r="C46" s="4">
        <v>223</v>
      </c>
      <c r="D46" s="4">
        <v>16</v>
      </c>
      <c r="E46" s="4">
        <v>10</v>
      </c>
      <c r="F46" s="4">
        <v>1</v>
      </c>
      <c r="G46" s="4">
        <v>3</v>
      </c>
      <c r="H46" s="4">
        <v>2</v>
      </c>
      <c r="I46" s="4">
        <v>2</v>
      </c>
      <c r="J46" s="4">
        <v>6</v>
      </c>
      <c r="K46" s="4">
        <v>26</v>
      </c>
      <c r="L46" s="4">
        <v>0</v>
      </c>
      <c r="M46" s="15">
        <f t="shared" si="4"/>
        <v>404</v>
      </c>
      <c r="N46" s="4">
        <v>13</v>
      </c>
      <c r="O46" s="45">
        <v>0</v>
      </c>
      <c r="P46" s="16">
        <f t="shared" si="5"/>
        <v>417</v>
      </c>
      <c r="Q46" s="28"/>
    </row>
    <row r="47" spans="1:17" x14ac:dyDescent="0.25">
      <c r="A47" s="3" t="s">
        <v>44</v>
      </c>
      <c r="B47" s="4">
        <v>189</v>
      </c>
      <c r="C47" s="4">
        <v>292</v>
      </c>
      <c r="D47" s="4">
        <v>22</v>
      </c>
      <c r="E47" s="4">
        <v>22</v>
      </c>
      <c r="F47" s="4">
        <v>12</v>
      </c>
      <c r="G47" s="4">
        <v>3</v>
      </c>
      <c r="H47" s="4">
        <v>3</v>
      </c>
      <c r="I47" s="4">
        <v>2</v>
      </c>
      <c r="J47" s="4">
        <v>7</v>
      </c>
      <c r="K47" s="4">
        <v>40</v>
      </c>
      <c r="L47" s="4">
        <v>0</v>
      </c>
      <c r="M47" s="15">
        <f t="shared" si="4"/>
        <v>592</v>
      </c>
      <c r="N47" s="4">
        <v>18</v>
      </c>
      <c r="O47" s="45">
        <v>1</v>
      </c>
      <c r="P47" s="16">
        <f t="shared" si="5"/>
        <v>611</v>
      </c>
      <c r="Q47" s="28"/>
    </row>
    <row r="48" spans="1:17" x14ac:dyDescent="0.25">
      <c r="A48" s="3" t="s">
        <v>45</v>
      </c>
      <c r="B48" s="4">
        <v>136</v>
      </c>
      <c r="C48" s="4">
        <v>241</v>
      </c>
      <c r="D48" s="4">
        <v>24</v>
      </c>
      <c r="E48" s="4">
        <v>7</v>
      </c>
      <c r="F48" s="4">
        <v>3</v>
      </c>
      <c r="G48" s="4">
        <v>5</v>
      </c>
      <c r="H48" s="4">
        <v>3</v>
      </c>
      <c r="I48" s="4">
        <v>1</v>
      </c>
      <c r="J48" s="4">
        <v>7</v>
      </c>
      <c r="K48" s="4">
        <v>24</v>
      </c>
      <c r="L48" s="4">
        <v>1</v>
      </c>
      <c r="M48" s="15">
        <f t="shared" si="4"/>
        <v>452</v>
      </c>
      <c r="N48" s="4">
        <v>15</v>
      </c>
      <c r="O48" s="45">
        <v>0</v>
      </c>
      <c r="P48" s="16">
        <f t="shared" si="5"/>
        <v>467</v>
      </c>
      <c r="Q48" s="28"/>
    </row>
    <row r="49" spans="1:17" x14ac:dyDescent="0.25">
      <c r="A49" s="3" t="s">
        <v>46</v>
      </c>
      <c r="B49" s="4">
        <v>149</v>
      </c>
      <c r="C49" s="4">
        <v>248</v>
      </c>
      <c r="D49" s="4">
        <v>23</v>
      </c>
      <c r="E49" s="4">
        <v>5</v>
      </c>
      <c r="F49" s="4">
        <v>3</v>
      </c>
      <c r="G49" s="4">
        <v>6</v>
      </c>
      <c r="H49" s="4">
        <v>2</v>
      </c>
      <c r="I49" s="4">
        <v>2</v>
      </c>
      <c r="J49" s="4">
        <v>2</v>
      </c>
      <c r="K49" s="4">
        <v>13</v>
      </c>
      <c r="L49" s="4">
        <v>0</v>
      </c>
      <c r="M49" s="15">
        <f>SUM(B49:L49)</f>
        <v>453</v>
      </c>
      <c r="N49" s="4">
        <v>13</v>
      </c>
      <c r="O49" s="45">
        <v>1</v>
      </c>
      <c r="P49" s="16">
        <f>SUM(M49:O49)</f>
        <v>467</v>
      </c>
      <c r="Q49" s="28"/>
    </row>
    <row r="50" spans="1:17" x14ac:dyDescent="0.25">
      <c r="A50" s="3" t="s">
        <v>47</v>
      </c>
      <c r="B50" s="4">
        <v>133</v>
      </c>
      <c r="C50" s="4">
        <v>412</v>
      </c>
      <c r="D50" s="4">
        <v>19</v>
      </c>
      <c r="E50" s="4">
        <v>10</v>
      </c>
      <c r="F50" s="4">
        <v>1</v>
      </c>
      <c r="G50" s="4">
        <v>7</v>
      </c>
      <c r="H50" s="4">
        <v>1</v>
      </c>
      <c r="I50" s="4">
        <v>3</v>
      </c>
      <c r="J50" s="4">
        <v>8</v>
      </c>
      <c r="K50" s="4">
        <v>23</v>
      </c>
      <c r="L50" s="4">
        <v>0</v>
      </c>
      <c r="M50" s="15">
        <f>SUM(B50:L50)</f>
        <v>617</v>
      </c>
      <c r="N50" s="4">
        <v>25</v>
      </c>
      <c r="O50" s="45">
        <v>0</v>
      </c>
      <c r="P50" s="16">
        <f>SUM(M50:O50)</f>
        <v>642</v>
      </c>
      <c r="Q50" s="28"/>
    </row>
    <row r="51" spans="1:17" x14ac:dyDescent="0.25">
      <c r="A51" s="3" t="s">
        <v>48</v>
      </c>
      <c r="B51" s="4">
        <v>106</v>
      </c>
      <c r="C51" s="4">
        <v>290</v>
      </c>
      <c r="D51" s="4">
        <v>6</v>
      </c>
      <c r="E51" s="4">
        <v>8</v>
      </c>
      <c r="F51" s="4">
        <v>2</v>
      </c>
      <c r="G51" s="4">
        <v>6</v>
      </c>
      <c r="H51" s="4">
        <v>3</v>
      </c>
      <c r="I51" s="4">
        <v>0</v>
      </c>
      <c r="J51" s="4">
        <v>3</v>
      </c>
      <c r="K51" s="4">
        <v>28</v>
      </c>
      <c r="L51" s="4">
        <v>0</v>
      </c>
      <c r="M51" s="15">
        <f>SUM(B51:L51)</f>
        <v>452</v>
      </c>
      <c r="N51" s="4">
        <v>8</v>
      </c>
      <c r="O51" s="45">
        <v>0</v>
      </c>
      <c r="P51" s="16">
        <f>SUM(M51:O51)</f>
        <v>460</v>
      </c>
      <c r="Q51" s="28"/>
    </row>
    <row r="52" spans="1:17" ht="20.25" customHeight="1" x14ac:dyDescent="0.25">
      <c r="A52" s="5" t="s">
        <v>49</v>
      </c>
      <c r="B52" s="6">
        <f>SUM(B11:B51)</f>
        <v>5625</v>
      </c>
      <c r="C52" s="6">
        <f>SUM(C11:C51)</f>
        <v>10180</v>
      </c>
      <c r="D52" s="6">
        <f>SUM(D11:D51)</f>
        <v>780</v>
      </c>
      <c r="E52" s="6">
        <f>SUM(E11:E50)</f>
        <v>259</v>
      </c>
      <c r="F52" s="6">
        <f t="shared" ref="F52:P52" si="6">SUM(F11:F51)</f>
        <v>150</v>
      </c>
      <c r="G52" s="6">
        <f t="shared" si="6"/>
        <v>143</v>
      </c>
      <c r="H52" s="6">
        <f t="shared" si="6"/>
        <v>60</v>
      </c>
      <c r="I52" s="6">
        <f t="shared" si="6"/>
        <v>85</v>
      </c>
      <c r="J52" s="6">
        <f t="shared" si="6"/>
        <v>184</v>
      </c>
      <c r="K52" s="6">
        <f t="shared" si="6"/>
        <v>818</v>
      </c>
      <c r="L52" s="10">
        <f t="shared" si="6"/>
        <v>3</v>
      </c>
      <c r="M52" s="17">
        <f t="shared" si="6"/>
        <v>18295</v>
      </c>
      <c r="N52" s="6">
        <f t="shared" si="6"/>
        <v>511</v>
      </c>
      <c r="O52" s="6">
        <f t="shared" si="6"/>
        <v>5</v>
      </c>
      <c r="P52" s="18">
        <f t="shared" si="6"/>
        <v>18811</v>
      </c>
      <c r="Q52" s="31"/>
    </row>
    <row r="53" spans="1:17" ht="20.25" customHeight="1" thickBot="1" x14ac:dyDescent="0.3">
      <c r="M53" s="64" t="s">
        <v>7</v>
      </c>
      <c r="N53" s="23"/>
      <c r="O53" s="23"/>
      <c r="P53" s="63" t="s">
        <v>69</v>
      </c>
      <c r="Q53" s="29"/>
    </row>
    <row r="54" spans="1:17" x14ac:dyDescent="0.25">
      <c r="L54" s="9"/>
      <c r="Q54" s="29"/>
    </row>
    <row r="55" spans="1:17" x14ac:dyDescent="0.25">
      <c r="Q55" s="12"/>
    </row>
    <row r="56" spans="1:17" x14ac:dyDescent="0.25">
      <c r="I56" s="19"/>
      <c r="J56" s="19"/>
      <c r="K56" s="19"/>
      <c r="Q56" s="29"/>
    </row>
  </sheetData>
  <printOptions gridLines="1"/>
  <pageMargins left="0.25" right="0.25" top="0.75" bottom="0.75" header="0.3" footer="0.3"/>
  <pageSetup paperSize="5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topLeftCell="A16" zoomScale="80" zoomScaleNormal="80" workbookViewId="0">
      <selection activeCell="I42" sqref="I42"/>
    </sheetView>
  </sheetViews>
  <sheetFormatPr defaultRowHeight="15" x14ac:dyDescent="0.25"/>
  <cols>
    <col min="1" max="1" width="46" customWidth="1"/>
    <col min="2" max="2" width="25.7109375" customWidth="1"/>
    <col min="3" max="7" width="17.7109375" customWidth="1"/>
  </cols>
  <sheetData>
    <row r="1" spans="1:7" ht="18.75" x14ac:dyDescent="0.3">
      <c r="A1" s="1" t="s">
        <v>0</v>
      </c>
    </row>
    <row r="2" spans="1:7" ht="18.75" x14ac:dyDescent="0.3">
      <c r="A2" s="1" t="s">
        <v>1</v>
      </c>
    </row>
    <row r="3" spans="1:7" ht="18.75" x14ac:dyDescent="0.3">
      <c r="A3" s="1" t="s">
        <v>71</v>
      </c>
    </row>
    <row r="4" spans="1:7" ht="18.75" x14ac:dyDescent="0.3">
      <c r="A4" s="1"/>
    </row>
    <row r="5" spans="1:7" ht="21" x14ac:dyDescent="0.35">
      <c r="A5" s="62" t="s">
        <v>121</v>
      </c>
    </row>
    <row r="6" spans="1:7" ht="18.75" x14ac:dyDescent="0.3">
      <c r="A6" s="1" t="s">
        <v>3</v>
      </c>
    </row>
    <row r="8" spans="1:7" ht="15.75" thickBot="1" x14ac:dyDescent="0.3"/>
    <row r="9" spans="1:7" ht="30" x14ac:dyDescent="0.25">
      <c r="A9" s="2" t="s">
        <v>4</v>
      </c>
      <c r="B9" s="58" t="s">
        <v>122</v>
      </c>
      <c r="C9" s="46" t="s">
        <v>120</v>
      </c>
      <c r="D9" s="47" t="s">
        <v>110</v>
      </c>
      <c r="E9" s="52" t="s">
        <v>5</v>
      </c>
      <c r="F9" s="42" t="s">
        <v>6</v>
      </c>
      <c r="G9" s="14" t="s">
        <v>68</v>
      </c>
    </row>
    <row r="10" spans="1:7" x14ac:dyDescent="0.25">
      <c r="A10" s="3" t="s">
        <v>8</v>
      </c>
      <c r="B10" s="4">
        <v>280</v>
      </c>
      <c r="C10" s="4">
        <v>2</v>
      </c>
      <c r="D10" s="15">
        <f t="shared" ref="D10:D16" si="0">SUM(B10:C10)</f>
        <v>282</v>
      </c>
      <c r="E10" s="4">
        <v>115</v>
      </c>
      <c r="F10" s="4">
        <v>0</v>
      </c>
      <c r="G10" s="16">
        <f t="shared" ref="G10:G16" si="1">SUM(D10:F10)</f>
        <v>397</v>
      </c>
    </row>
    <row r="11" spans="1:7" x14ac:dyDescent="0.25">
      <c r="A11" s="3" t="s">
        <v>9</v>
      </c>
      <c r="B11" s="4">
        <v>355</v>
      </c>
      <c r="C11" s="4">
        <v>0</v>
      </c>
      <c r="D11" s="15">
        <f t="shared" si="0"/>
        <v>355</v>
      </c>
      <c r="E11" s="4">
        <v>151</v>
      </c>
      <c r="F11" s="4">
        <v>0</v>
      </c>
      <c r="G11" s="16">
        <f t="shared" si="1"/>
        <v>506</v>
      </c>
    </row>
    <row r="12" spans="1:7" x14ac:dyDescent="0.25">
      <c r="A12" s="3" t="s">
        <v>10</v>
      </c>
      <c r="B12" s="4">
        <v>126</v>
      </c>
      <c r="C12" s="4">
        <v>2</v>
      </c>
      <c r="D12" s="15">
        <f t="shared" si="0"/>
        <v>128</v>
      </c>
      <c r="E12" s="4">
        <v>53</v>
      </c>
      <c r="F12" s="4">
        <v>0</v>
      </c>
      <c r="G12" s="16">
        <f t="shared" si="1"/>
        <v>181</v>
      </c>
    </row>
    <row r="13" spans="1:7" x14ac:dyDescent="0.25">
      <c r="A13" s="3" t="s">
        <v>11</v>
      </c>
      <c r="B13" s="4">
        <v>355</v>
      </c>
      <c r="C13" s="4">
        <v>1</v>
      </c>
      <c r="D13" s="15">
        <f t="shared" si="0"/>
        <v>356</v>
      </c>
      <c r="E13" s="4">
        <v>126</v>
      </c>
      <c r="F13" s="4">
        <v>0</v>
      </c>
      <c r="G13" s="16">
        <f t="shared" si="1"/>
        <v>482</v>
      </c>
    </row>
    <row r="14" spans="1:7" x14ac:dyDescent="0.25">
      <c r="A14" s="3" t="s">
        <v>12</v>
      </c>
      <c r="B14" s="4">
        <v>282</v>
      </c>
      <c r="C14" s="4">
        <v>0</v>
      </c>
      <c r="D14" s="15">
        <f t="shared" si="0"/>
        <v>282</v>
      </c>
      <c r="E14" s="4">
        <v>81</v>
      </c>
      <c r="F14" s="4">
        <v>0</v>
      </c>
      <c r="G14" s="16">
        <f t="shared" si="1"/>
        <v>363</v>
      </c>
    </row>
    <row r="15" spans="1:7" x14ac:dyDescent="0.25">
      <c r="A15" s="3" t="s">
        <v>13</v>
      </c>
      <c r="B15" s="4">
        <v>341</v>
      </c>
      <c r="C15" s="4">
        <v>0</v>
      </c>
      <c r="D15" s="15">
        <f t="shared" si="0"/>
        <v>341</v>
      </c>
      <c r="E15" s="4">
        <v>108</v>
      </c>
      <c r="F15" s="4">
        <v>0</v>
      </c>
      <c r="G15" s="16">
        <f t="shared" si="1"/>
        <v>449</v>
      </c>
    </row>
    <row r="16" spans="1:7" x14ac:dyDescent="0.25">
      <c r="A16" s="3" t="s">
        <v>14</v>
      </c>
      <c r="B16" s="4">
        <v>415</v>
      </c>
      <c r="C16" s="4">
        <v>0</v>
      </c>
      <c r="D16" s="15">
        <f t="shared" si="0"/>
        <v>415</v>
      </c>
      <c r="E16" s="4">
        <v>112</v>
      </c>
      <c r="F16" s="4">
        <v>0</v>
      </c>
      <c r="G16" s="16">
        <f t="shared" si="1"/>
        <v>527</v>
      </c>
    </row>
    <row r="17" spans="1:7" x14ac:dyDescent="0.25">
      <c r="A17" s="3" t="s">
        <v>15</v>
      </c>
      <c r="B17" s="4">
        <v>321</v>
      </c>
      <c r="C17" s="4">
        <v>3</v>
      </c>
      <c r="D17" s="15">
        <f t="shared" ref="D17:D38" si="2">SUM(B17:C17)</f>
        <v>324</v>
      </c>
      <c r="E17" s="4">
        <v>175</v>
      </c>
      <c r="F17" s="4">
        <v>0</v>
      </c>
      <c r="G17" s="16">
        <f t="shared" ref="G17:G38" si="3">SUM(D17:F17)</f>
        <v>499</v>
      </c>
    </row>
    <row r="18" spans="1:7" x14ac:dyDescent="0.25">
      <c r="A18" s="3" t="s">
        <v>16</v>
      </c>
      <c r="B18" s="4">
        <v>262</v>
      </c>
      <c r="C18" s="4">
        <v>1</v>
      </c>
      <c r="D18" s="15">
        <f t="shared" si="2"/>
        <v>263</v>
      </c>
      <c r="E18" s="4">
        <v>61</v>
      </c>
      <c r="F18" s="4">
        <v>0</v>
      </c>
      <c r="G18" s="16">
        <f t="shared" si="3"/>
        <v>324</v>
      </c>
    </row>
    <row r="19" spans="1:7" x14ac:dyDescent="0.25">
      <c r="A19" s="3" t="s">
        <v>17</v>
      </c>
      <c r="B19" s="4">
        <v>325</v>
      </c>
      <c r="C19" s="4">
        <v>1</v>
      </c>
      <c r="D19" s="15">
        <f t="shared" si="2"/>
        <v>326</v>
      </c>
      <c r="E19" s="4">
        <v>138</v>
      </c>
      <c r="F19" s="4">
        <v>0</v>
      </c>
      <c r="G19" s="16">
        <f t="shared" si="3"/>
        <v>464</v>
      </c>
    </row>
    <row r="20" spans="1:7" x14ac:dyDescent="0.25">
      <c r="A20" s="3" t="s">
        <v>18</v>
      </c>
      <c r="B20" s="4">
        <v>443</v>
      </c>
      <c r="C20" s="4">
        <v>2</v>
      </c>
      <c r="D20" s="15">
        <f t="shared" si="2"/>
        <v>445</v>
      </c>
      <c r="E20" s="4">
        <v>191</v>
      </c>
      <c r="F20" s="4">
        <v>0</v>
      </c>
      <c r="G20" s="16">
        <f t="shared" si="3"/>
        <v>636</v>
      </c>
    </row>
    <row r="21" spans="1:7" x14ac:dyDescent="0.25">
      <c r="A21" s="3" t="s">
        <v>19</v>
      </c>
      <c r="B21" s="4">
        <v>427</v>
      </c>
      <c r="C21" s="4">
        <v>1</v>
      </c>
      <c r="D21" s="15">
        <f t="shared" si="2"/>
        <v>428</v>
      </c>
      <c r="E21" s="4">
        <v>118</v>
      </c>
      <c r="F21" s="4">
        <v>0</v>
      </c>
      <c r="G21" s="16">
        <f t="shared" si="3"/>
        <v>546</v>
      </c>
    </row>
    <row r="22" spans="1:7" x14ac:dyDescent="0.25">
      <c r="A22" s="3" t="s">
        <v>20</v>
      </c>
      <c r="B22" s="4">
        <v>310</v>
      </c>
      <c r="C22" s="4">
        <v>1</v>
      </c>
      <c r="D22" s="15">
        <f t="shared" si="2"/>
        <v>311</v>
      </c>
      <c r="E22" s="4">
        <v>108</v>
      </c>
      <c r="F22" s="4">
        <v>0</v>
      </c>
      <c r="G22" s="16">
        <f t="shared" si="3"/>
        <v>419</v>
      </c>
    </row>
    <row r="23" spans="1:7" x14ac:dyDescent="0.25">
      <c r="A23" s="3" t="s">
        <v>21</v>
      </c>
      <c r="B23" s="4">
        <v>370</v>
      </c>
      <c r="C23" s="4">
        <v>1</v>
      </c>
      <c r="D23" s="15">
        <f t="shared" si="2"/>
        <v>371</v>
      </c>
      <c r="E23" s="4">
        <v>108</v>
      </c>
      <c r="F23" s="4">
        <v>0</v>
      </c>
      <c r="G23" s="16">
        <f t="shared" si="3"/>
        <v>479</v>
      </c>
    </row>
    <row r="24" spans="1:7" x14ac:dyDescent="0.25">
      <c r="A24" s="3" t="s">
        <v>22</v>
      </c>
      <c r="B24" s="4">
        <v>297</v>
      </c>
      <c r="C24" s="4">
        <v>1</v>
      </c>
      <c r="D24" s="15">
        <f t="shared" si="2"/>
        <v>298</v>
      </c>
      <c r="E24" s="4">
        <v>102</v>
      </c>
      <c r="F24" s="4">
        <v>0</v>
      </c>
      <c r="G24" s="16">
        <f t="shared" si="3"/>
        <v>400</v>
      </c>
    </row>
    <row r="25" spans="1:7" x14ac:dyDescent="0.25">
      <c r="A25" s="3" t="s">
        <v>23</v>
      </c>
      <c r="B25" s="4">
        <v>250</v>
      </c>
      <c r="C25" s="4">
        <v>0</v>
      </c>
      <c r="D25" s="15">
        <f t="shared" si="2"/>
        <v>250</v>
      </c>
      <c r="E25" s="4">
        <v>73</v>
      </c>
      <c r="F25" s="4">
        <v>0</v>
      </c>
      <c r="G25" s="16">
        <f t="shared" si="3"/>
        <v>323</v>
      </c>
    </row>
    <row r="26" spans="1:7" x14ac:dyDescent="0.25">
      <c r="A26" s="3" t="s">
        <v>24</v>
      </c>
      <c r="B26" s="4">
        <v>104</v>
      </c>
      <c r="C26" s="4">
        <v>0</v>
      </c>
      <c r="D26" s="15">
        <f t="shared" si="2"/>
        <v>104</v>
      </c>
      <c r="E26" s="4">
        <v>27</v>
      </c>
      <c r="F26" s="4">
        <v>0</v>
      </c>
      <c r="G26" s="16">
        <f t="shared" si="3"/>
        <v>131</v>
      </c>
    </row>
    <row r="27" spans="1:7" x14ac:dyDescent="0.25">
      <c r="A27" s="3" t="s">
        <v>25</v>
      </c>
      <c r="B27" s="4">
        <v>442</v>
      </c>
      <c r="C27" s="4">
        <v>0</v>
      </c>
      <c r="D27" s="15">
        <f t="shared" si="2"/>
        <v>442</v>
      </c>
      <c r="E27" s="4">
        <v>212</v>
      </c>
      <c r="F27" s="4">
        <v>0</v>
      </c>
      <c r="G27" s="16">
        <f t="shared" si="3"/>
        <v>654</v>
      </c>
    </row>
    <row r="28" spans="1:7" x14ac:dyDescent="0.25">
      <c r="A28" s="3" t="s">
        <v>26</v>
      </c>
      <c r="B28" s="4">
        <v>425</v>
      </c>
      <c r="C28" s="4">
        <v>2</v>
      </c>
      <c r="D28" s="15">
        <f t="shared" si="2"/>
        <v>427</v>
      </c>
      <c r="E28" s="4">
        <v>139</v>
      </c>
      <c r="F28" s="4">
        <v>0</v>
      </c>
      <c r="G28" s="16">
        <f t="shared" si="3"/>
        <v>566</v>
      </c>
    </row>
    <row r="29" spans="1:7" x14ac:dyDescent="0.25">
      <c r="A29" s="3" t="s">
        <v>27</v>
      </c>
      <c r="B29" s="4">
        <v>293</v>
      </c>
      <c r="C29" s="4">
        <v>1</v>
      </c>
      <c r="D29" s="15">
        <f t="shared" si="2"/>
        <v>294</v>
      </c>
      <c r="E29" s="4">
        <v>77</v>
      </c>
      <c r="F29" s="4">
        <v>0</v>
      </c>
      <c r="G29" s="16">
        <f t="shared" si="3"/>
        <v>371</v>
      </c>
    </row>
    <row r="30" spans="1:7" x14ac:dyDescent="0.25">
      <c r="A30" s="3" t="s">
        <v>28</v>
      </c>
      <c r="B30" s="4">
        <v>440</v>
      </c>
      <c r="C30" s="4">
        <v>0</v>
      </c>
      <c r="D30" s="15">
        <f t="shared" si="2"/>
        <v>440</v>
      </c>
      <c r="E30" s="4">
        <v>160</v>
      </c>
      <c r="F30" s="4">
        <v>0</v>
      </c>
      <c r="G30" s="16">
        <f t="shared" si="3"/>
        <v>600</v>
      </c>
    </row>
    <row r="31" spans="1:7" x14ac:dyDescent="0.25">
      <c r="A31" s="3" t="s">
        <v>29</v>
      </c>
      <c r="B31" s="4">
        <v>145</v>
      </c>
      <c r="C31" s="4">
        <v>0</v>
      </c>
      <c r="D31" s="15">
        <f t="shared" si="2"/>
        <v>145</v>
      </c>
      <c r="E31" s="4">
        <v>63</v>
      </c>
      <c r="F31" s="4">
        <v>0</v>
      </c>
      <c r="G31" s="16">
        <f t="shared" si="3"/>
        <v>208</v>
      </c>
    </row>
    <row r="32" spans="1:7" x14ac:dyDescent="0.25">
      <c r="A32" s="3" t="s">
        <v>30</v>
      </c>
      <c r="B32" s="4">
        <v>278</v>
      </c>
      <c r="C32" s="4">
        <v>6</v>
      </c>
      <c r="D32" s="15">
        <f t="shared" si="2"/>
        <v>284</v>
      </c>
      <c r="E32" s="4">
        <v>254</v>
      </c>
      <c r="F32" s="4">
        <v>0</v>
      </c>
      <c r="G32" s="16">
        <f t="shared" si="3"/>
        <v>538</v>
      </c>
    </row>
    <row r="33" spans="1:7" x14ac:dyDescent="0.25">
      <c r="A33" s="3" t="s">
        <v>31</v>
      </c>
      <c r="B33" s="4">
        <v>322</v>
      </c>
      <c r="C33" s="4">
        <v>3</v>
      </c>
      <c r="D33" s="15">
        <f t="shared" si="2"/>
        <v>325</v>
      </c>
      <c r="E33" s="4">
        <v>172</v>
      </c>
      <c r="F33" s="4">
        <v>0</v>
      </c>
      <c r="G33" s="16">
        <f t="shared" si="3"/>
        <v>497</v>
      </c>
    </row>
    <row r="34" spans="1:7" x14ac:dyDescent="0.25">
      <c r="A34" s="3" t="s">
        <v>32</v>
      </c>
      <c r="B34" s="4">
        <v>157</v>
      </c>
      <c r="C34" s="4">
        <v>1</v>
      </c>
      <c r="D34" s="15">
        <f t="shared" si="2"/>
        <v>158</v>
      </c>
      <c r="E34" s="4">
        <v>78</v>
      </c>
      <c r="F34" s="4">
        <v>0</v>
      </c>
      <c r="G34" s="16">
        <f t="shared" si="3"/>
        <v>236</v>
      </c>
    </row>
    <row r="35" spans="1:7" x14ac:dyDescent="0.25">
      <c r="A35" s="3" t="s">
        <v>33</v>
      </c>
      <c r="B35" s="4">
        <v>407</v>
      </c>
      <c r="C35" s="4">
        <v>0</v>
      </c>
      <c r="D35" s="15">
        <f t="shared" si="2"/>
        <v>407</v>
      </c>
      <c r="E35" s="4">
        <v>126</v>
      </c>
      <c r="F35" s="4">
        <v>0</v>
      </c>
      <c r="G35" s="16">
        <f t="shared" si="3"/>
        <v>533</v>
      </c>
    </row>
    <row r="36" spans="1:7" x14ac:dyDescent="0.25">
      <c r="A36" s="3" t="s">
        <v>34</v>
      </c>
      <c r="B36" s="4">
        <v>302</v>
      </c>
      <c r="C36" s="4">
        <v>0</v>
      </c>
      <c r="D36" s="15">
        <f t="shared" si="2"/>
        <v>302</v>
      </c>
      <c r="E36" s="4">
        <v>84</v>
      </c>
      <c r="F36" s="4">
        <v>0</v>
      </c>
      <c r="G36" s="16">
        <f t="shared" si="3"/>
        <v>386</v>
      </c>
    </row>
    <row r="37" spans="1:7" x14ac:dyDescent="0.25">
      <c r="A37" s="3" t="s">
        <v>35</v>
      </c>
      <c r="B37" s="4">
        <v>229</v>
      </c>
      <c r="C37" s="4">
        <v>0</v>
      </c>
      <c r="D37" s="15">
        <f t="shared" si="2"/>
        <v>229</v>
      </c>
      <c r="E37" s="4">
        <v>85</v>
      </c>
      <c r="F37" s="4">
        <v>0</v>
      </c>
      <c r="G37" s="16">
        <f t="shared" si="3"/>
        <v>314</v>
      </c>
    </row>
    <row r="38" spans="1:7" x14ac:dyDescent="0.25">
      <c r="A38" s="3" t="s">
        <v>36</v>
      </c>
      <c r="B38" s="4">
        <v>339</v>
      </c>
      <c r="C38" s="4">
        <v>3</v>
      </c>
      <c r="D38" s="15">
        <f t="shared" si="2"/>
        <v>342</v>
      </c>
      <c r="E38" s="4">
        <v>93</v>
      </c>
      <c r="F38" s="4">
        <v>0</v>
      </c>
      <c r="G38" s="16">
        <f t="shared" si="3"/>
        <v>435</v>
      </c>
    </row>
    <row r="39" spans="1:7" x14ac:dyDescent="0.25">
      <c r="A39" s="3" t="s">
        <v>37</v>
      </c>
      <c r="B39" s="4">
        <v>364</v>
      </c>
      <c r="C39" s="4">
        <v>2</v>
      </c>
      <c r="D39" s="15">
        <f t="shared" ref="D39:D47" si="4">SUM(B39:C39)</f>
        <v>366</v>
      </c>
      <c r="E39" s="4">
        <v>131</v>
      </c>
      <c r="F39" s="4">
        <v>0</v>
      </c>
      <c r="G39" s="16">
        <f t="shared" ref="G39:G47" si="5">SUM(D39:F39)</f>
        <v>497</v>
      </c>
    </row>
    <row r="40" spans="1:7" x14ac:dyDescent="0.25">
      <c r="A40" s="3" t="s">
        <v>38</v>
      </c>
      <c r="B40" s="4">
        <v>551</v>
      </c>
      <c r="C40" s="4">
        <v>5</v>
      </c>
      <c r="D40" s="15">
        <f t="shared" si="4"/>
        <v>556</v>
      </c>
      <c r="E40" s="4">
        <v>201</v>
      </c>
      <c r="F40" s="4">
        <v>0</v>
      </c>
      <c r="G40" s="16">
        <f t="shared" si="5"/>
        <v>757</v>
      </c>
    </row>
    <row r="41" spans="1:7" x14ac:dyDescent="0.25">
      <c r="A41" s="3" t="s">
        <v>39</v>
      </c>
      <c r="B41" s="4">
        <v>321</v>
      </c>
      <c r="C41" s="4">
        <v>3</v>
      </c>
      <c r="D41" s="15">
        <f t="shared" si="4"/>
        <v>324</v>
      </c>
      <c r="E41" s="4">
        <v>91</v>
      </c>
      <c r="F41" s="4">
        <v>0</v>
      </c>
      <c r="G41" s="16">
        <f t="shared" si="5"/>
        <v>415</v>
      </c>
    </row>
    <row r="42" spans="1:7" x14ac:dyDescent="0.25">
      <c r="A42" s="3" t="s">
        <v>40</v>
      </c>
      <c r="B42" s="4">
        <v>517</v>
      </c>
      <c r="C42" s="4">
        <v>7</v>
      </c>
      <c r="D42" s="15">
        <f t="shared" si="4"/>
        <v>524</v>
      </c>
      <c r="E42" s="4">
        <v>225</v>
      </c>
      <c r="F42" s="4">
        <v>0</v>
      </c>
      <c r="G42" s="16">
        <f t="shared" si="5"/>
        <v>749</v>
      </c>
    </row>
    <row r="43" spans="1:7" x14ac:dyDescent="0.25">
      <c r="A43" s="3" t="s">
        <v>41</v>
      </c>
      <c r="B43" s="4">
        <v>254</v>
      </c>
      <c r="C43" s="4">
        <v>3</v>
      </c>
      <c r="D43" s="15">
        <f t="shared" si="4"/>
        <v>257</v>
      </c>
      <c r="E43" s="4">
        <v>106</v>
      </c>
      <c r="F43" s="4">
        <v>0</v>
      </c>
      <c r="G43" s="16">
        <f t="shared" si="5"/>
        <v>363</v>
      </c>
    </row>
    <row r="44" spans="1:7" x14ac:dyDescent="0.25">
      <c r="A44" s="3" t="s">
        <v>42</v>
      </c>
      <c r="B44" s="4">
        <v>385</v>
      </c>
      <c r="C44" s="4">
        <v>0</v>
      </c>
      <c r="D44" s="15">
        <f t="shared" si="4"/>
        <v>385</v>
      </c>
      <c r="E44" s="4">
        <v>117</v>
      </c>
      <c r="F44" s="4">
        <v>0</v>
      </c>
      <c r="G44" s="16">
        <f t="shared" si="5"/>
        <v>502</v>
      </c>
    </row>
    <row r="45" spans="1:7" x14ac:dyDescent="0.25">
      <c r="A45" s="3" t="s">
        <v>43</v>
      </c>
      <c r="B45" s="4">
        <v>303</v>
      </c>
      <c r="C45" s="4">
        <v>2</v>
      </c>
      <c r="D45" s="15">
        <f t="shared" si="4"/>
        <v>305</v>
      </c>
      <c r="E45" s="4">
        <v>112</v>
      </c>
      <c r="F45" s="4">
        <v>0</v>
      </c>
      <c r="G45" s="16">
        <f t="shared" si="5"/>
        <v>417</v>
      </c>
    </row>
    <row r="46" spans="1:7" x14ac:dyDescent="0.25">
      <c r="A46" s="3" t="s">
        <v>44</v>
      </c>
      <c r="B46" s="4">
        <v>411</v>
      </c>
      <c r="C46" s="4">
        <v>2</v>
      </c>
      <c r="D46" s="15">
        <f t="shared" si="4"/>
        <v>413</v>
      </c>
      <c r="E46" s="4">
        <v>198</v>
      </c>
      <c r="F46" s="4">
        <v>0</v>
      </c>
      <c r="G46" s="16">
        <f t="shared" si="5"/>
        <v>611</v>
      </c>
    </row>
    <row r="47" spans="1:7" x14ac:dyDescent="0.25">
      <c r="A47" s="3" t="s">
        <v>45</v>
      </c>
      <c r="B47" s="4">
        <v>331</v>
      </c>
      <c r="C47" s="4">
        <v>0</v>
      </c>
      <c r="D47" s="15">
        <f t="shared" si="4"/>
        <v>331</v>
      </c>
      <c r="E47" s="4">
        <v>136</v>
      </c>
      <c r="F47" s="4">
        <v>0</v>
      </c>
      <c r="G47" s="16">
        <f t="shared" si="5"/>
        <v>467</v>
      </c>
    </row>
    <row r="48" spans="1:7" x14ac:dyDescent="0.25">
      <c r="A48" s="3" t="s">
        <v>46</v>
      </c>
      <c r="B48" s="4">
        <v>329</v>
      </c>
      <c r="C48" s="4">
        <v>1</v>
      </c>
      <c r="D48" s="15">
        <f>SUM(B48:C48)</f>
        <v>330</v>
      </c>
      <c r="E48" s="4">
        <v>137</v>
      </c>
      <c r="F48" s="4">
        <v>0</v>
      </c>
      <c r="G48" s="16">
        <f>SUM(D48:F48)</f>
        <v>467</v>
      </c>
    </row>
    <row r="49" spans="1:7" x14ac:dyDescent="0.25">
      <c r="A49" s="3" t="s">
        <v>47</v>
      </c>
      <c r="B49" s="4">
        <v>489</v>
      </c>
      <c r="C49" s="4">
        <v>1</v>
      </c>
      <c r="D49" s="15">
        <f>SUM(B49:C49)</f>
        <v>490</v>
      </c>
      <c r="E49" s="4">
        <v>152</v>
      </c>
      <c r="F49" s="4">
        <v>0</v>
      </c>
      <c r="G49" s="16">
        <f>SUM(D49:F49)</f>
        <v>642</v>
      </c>
    </row>
    <row r="50" spans="1:7" x14ac:dyDescent="0.25">
      <c r="A50" s="3" t="s">
        <v>48</v>
      </c>
      <c r="B50" s="4">
        <v>359</v>
      </c>
      <c r="C50" s="4">
        <v>1</v>
      </c>
      <c r="D50" s="15">
        <f>SUM(B50:C50)</f>
        <v>360</v>
      </c>
      <c r="E50" s="4">
        <v>100</v>
      </c>
      <c r="F50" s="4">
        <v>0</v>
      </c>
      <c r="G50" s="16">
        <f>SUM(D50:F50)</f>
        <v>460</v>
      </c>
    </row>
    <row r="51" spans="1:7" ht="20.25" customHeight="1" x14ac:dyDescent="0.25">
      <c r="A51" s="5" t="s">
        <v>49</v>
      </c>
      <c r="B51" s="6">
        <f>SUM(B10:B50)</f>
        <v>13656</v>
      </c>
      <c r="C51" s="6">
        <f>SUM(C10:C50)</f>
        <v>59</v>
      </c>
      <c r="D51" s="17">
        <f>SUM(D10:D50)</f>
        <v>13715</v>
      </c>
      <c r="E51" s="6">
        <f>SUM(E10:E50)</f>
        <v>5096</v>
      </c>
      <c r="F51" s="41">
        <f>SUM(F10:F50)</f>
        <v>0</v>
      </c>
      <c r="G51" s="18">
        <f>SUM(D51:F51)</f>
        <v>18811</v>
      </c>
    </row>
    <row r="52" spans="1:7" ht="20.25" customHeight="1" thickBot="1" x14ac:dyDescent="0.3">
      <c r="D52" s="25" t="s">
        <v>7</v>
      </c>
      <c r="E52" s="26"/>
      <c r="F52" s="26"/>
      <c r="G52" s="27" t="s">
        <v>69</v>
      </c>
    </row>
  </sheetData>
  <printOptions gridLines="1"/>
  <pageMargins left="0.25" right="0.25" top="0.75" bottom="0.75" header="0.3" footer="0.3"/>
  <pageSetup paperSize="5" scale="6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zoomScale="80" zoomScaleNormal="80" workbookViewId="0">
      <selection activeCell="G48" sqref="G48"/>
    </sheetView>
  </sheetViews>
  <sheetFormatPr defaultRowHeight="15" x14ac:dyDescent="0.25"/>
  <cols>
    <col min="1" max="1" width="57.140625" customWidth="1"/>
    <col min="2" max="2" width="19" customWidth="1"/>
    <col min="3" max="3" width="17.7109375" customWidth="1"/>
    <col min="4" max="5" width="19" customWidth="1"/>
    <col min="6" max="10" width="17.7109375" customWidth="1"/>
    <col min="11" max="24" width="19" customWidth="1"/>
  </cols>
  <sheetData>
    <row r="1" spans="1:10" ht="15" customHeight="1" x14ac:dyDescent="0.3">
      <c r="A1" s="1" t="s">
        <v>0</v>
      </c>
    </row>
    <row r="2" spans="1:10" ht="15" customHeight="1" x14ac:dyDescent="0.3">
      <c r="A2" s="1" t="s">
        <v>1</v>
      </c>
    </row>
    <row r="3" spans="1:10" ht="15" customHeight="1" x14ac:dyDescent="0.3">
      <c r="A3" s="1" t="s">
        <v>71</v>
      </c>
    </row>
    <row r="4" spans="1:10" ht="15" customHeight="1" x14ac:dyDescent="0.3">
      <c r="A4" s="1"/>
    </row>
    <row r="5" spans="1:10" ht="15" customHeight="1" x14ac:dyDescent="0.3">
      <c r="A5" s="1" t="s">
        <v>123</v>
      </c>
    </row>
    <row r="6" spans="1:10" ht="15" customHeight="1" x14ac:dyDescent="0.3">
      <c r="A6" s="1" t="s">
        <v>3</v>
      </c>
    </row>
    <row r="8" spans="1:10" ht="15.75" thickBot="1" x14ac:dyDescent="0.3"/>
    <row r="9" spans="1:10" ht="30" customHeight="1" x14ac:dyDescent="0.25">
      <c r="A9" s="2" t="s">
        <v>4</v>
      </c>
      <c r="B9" s="58" t="s">
        <v>124</v>
      </c>
      <c r="C9" s="58" t="s">
        <v>125</v>
      </c>
      <c r="D9" s="58" t="s">
        <v>126</v>
      </c>
      <c r="E9" s="58" t="s">
        <v>127</v>
      </c>
      <c r="F9" s="46" t="s">
        <v>84</v>
      </c>
      <c r="G9" s="47" t="s">
        <v>110</v>
      </c>
      <c r="H9" s="48" t="s">
        <v>5</v>
      </c>
      <c r="I9" s="57" t="s">
        <v>6</v>
      </c>
      <c r="J9" s="55" t="s">
        <v>68</v>
      </c>
    </row>
    <row r="10" spans="1:10" ht="18" customHeight="1" x14ac:dyDescent="0.25">
      <c r="A10" s="3" t="s">
        <v>128</v>
      </c>
      <c r="B10" s="4">
        <v>308</v>
      </c>
      <c r="C10" s="4">
        <v>309</v>
      </c>
      <c r="D10" s="4">
        <v>14</v>
      </c>
      <c r="E10" s="4">
        <v>2</v>
      </c>
      <c r="F10" s="4">
        <v>0</v>
      </c>
      <c r="G10" s="15">
        <f>SUM(B10:F10)</f>
        <v>633</v>
      </c>
      <c r="H10" s="4">
        <v>21</v>
      </c>
      <c r="I10" s="4">
        <v>0</v>
      </c>
      <c r="J10" s="16">
        <f>SUM(G10:I10)</f>
        <v>654</v>
      </c>
    </row>
    <row r="11" spans="1:10" ht="18" customHeight="1" x14ac:dyDescent="0.25">
      <c r="A11" s="3" t="s">
        <v>129</v>
      </c>
      <c r="B11" s="4">
        <v>205</v>
      </c>
      <c r="C11" s="4">
        <v>323</v>
      </c>
      <c r="D11" s="4">
        <v>8</v>
      </c>
      <c r="E11" s="4">
        <v>7</v>
      </c>
      <c r="F11" s="4">
        <v>0</v>
      </c>
      <c r="G11" s="15">
        <f>SUM(B11:F11)</f>
        <v>543</v>
      </c>
      <c r="H11" s="4">
        <v>23</v>
      </c>
      <c r="I11" s="4">
        <v>0</v>
      </c>
      <c r="J11" s="16">
        <f>SUM(G11:I11)</f>
        <v>566</v>
      </c>
    </row>
    <row r="12" spans="1:10" ht="18" customHeight="1" x14ac:dyDescent="0.25">
      <c r="A12" s="3" t="s">
        <v>130</v>
      </c>
      <c r="B12" s="4">
        <v>108</v>
      </c>
      <c r="C12" s="4">
        <v>241</v>
      </c>
      <c r="D12" s="4">
        <v>4</v>
      </c>
      <c r="E12" s="4">
        <v>3</v>
      </c>
      <c r="F12" s="4">
        <v>0</v>
      </c>
      <c r="G12" s="15">
        <f>SUM(B12:F12)</f>
        <v>356</v>
      </c>
      <c r="H12" s="4">
        <v>15</v>
      </c>
      <c r="I12" s="4">
        <v>0</v>
      </c>
      <c r="J12" s="16">
        <f>SUM(G12:I12)</f>
        <v>371</v>
      </c>
    </row>
    <row r="13" spans="1:10" ht="18" customHeight="1" x14ac:dyDescent="0.25">
      <c r="A13" s="3" t="s">
        <v>132</v>
      </c>
      <c r="B13" s="4">
        <v>233</v>
      </c>
      <c r="C13" s="4">
        <v>323</v>
      </c>
      <c r="D13" s="4">
        <v>12</v>
      </c>
      <c r="E13" s="4">
        <v>8</v>
      </c>
      <c r="F13" s="4">
        <v>0</v>
      </c>
      <c r="G13" s="15">
        <f>SUM(B13:F13)</f>
        <v>576</v>
      </c>
      <c r="H13" s="4">
        <v>24</v>
      </c>
      <c r="I13" s="4">
        <v>0</v>
      </c>
      <c r="J13" s="16">
        <f>SUM(G13:I13)</f>
        <v>600</v>
      </c>
    </row>
    <row r="14" spans="1:10" ht="18" customHeight="1" x14ac:dyDescent="0.25">
      <c r="A14" s="3" t="s">
        <v>133</v>
      </c>
      <c r="B14" s="4">
        <v>164</v>
      </c>
      <c r="C14" s="4">
        <v>173</v>
      </c>
      <c r="D14" s="4">
        <v>9</v>
      </c>
      <c r="E14" s="4">
        <v>6</v>
      </c>
      <c r="F14" s="4">
        <v>0</v>
      </c>
      <c r="G14" s="15">
        <f>SUM(B14:F14)</f>
        <v>352</v>
      </c>
      <c r="H14" s="4">
        <v>11</v>
      </c>
      <c r="I14" s="4">
        <v>0</v>
      </c>
      <c r="J14" s="16">
        <f>SUM(G14:I14)</f>
        <v>363</v>
      </c>
    </row>
    <row r="15" spans="1:10" ht="20.25" customHeight="1" x14ac:dyDescent="0.25">
      <c r="A15" s="5" t="s">
        <v>131</v>
      </c>
      <c r="B15" s="6">
        <f t="shared" ref="B15:J15" si="0">SUM(B10:B14)</f>
        <v>1018</v>
      </c>
      <c r="C15" s="6">
        <f t="shared" si="0"/>
        <v>1369</v>
      </c>
      <c r="D15" s="6">
        <f t="shared" si="0"/>
        <v>47</v>
      </c>
      <c r="E15" s="6">
        <f t="shared" si="0"/>
        <v>26</v>
      </c>
      <c r="F15" s="6">
        <f t="shared" si="0"/>
        <v>0</v>
      </c>
      <c r="G15" s="20">
        <f t="shared" si="0"/>
        <v>2460</v>
      </c>
      <c r="H15" s="43">
        <f t="shared" si="0"/>
        <v>94</v>
      </c>
      <c r="I15" s="43">
        <f t="shared" si="0"/>
        <v>0</v>
      </c>
      <c r="J15" s="44">
        <f t="shared" si="0"/>
        <v>2554</v>
      </c>
    </row>
    <row r="16" spans="1:10" ht="20.25" customHeight="1" thickBot="1" x14ac:dyDescent="0.3">
      <c r="G16" s="64" t="s">
        <v>7</v>
      </c>
      <c r="H16" s="21"/>
      <c r="I16" s="21"/>
      <c r="J16" s="63" t="s">
        <v>69</v>
      </c>
    </row>
    <row r="17" spans="6:11" x14ac:dyDescent="0.25">
      <c r="F17" s="11"/>
      <c r="G17" s="11"/>
      <c r="H17" s="11"/>
      <c r="I17" s="11"/>
      <c r="J17" s="11"/>
    </row>
    <row r="18" spans="6:11" x14ac:dyDescent="0.25">
      <c r="F18" s="4"/>
      <c r="G18" s="4"/>
      <c r="H18" s="4"/>
      <c r="I18" s="4"/>
      <c r="J18" s="4"/>
      <c r="K18" s="4"/>
    </row>
    <row r="19" spans="6:11" x14ac:dyDescent="0.25">
      <c r="F19" s="4"/>
      <c r="G19" s="4"/>
      <c r="H19" s="4"/>
      <c r="I19" s="4"/>
      <c r="J19" s="4"/>
      <c r="K19" s="4"/>
    </row>
    <row r="20" spans="6:11" x14ac:dyDescent="0.25">
      <c r="F20" s="4"/>
      <c r="G20" s="4"/>
      <c r="H20" s="4"/>
      <c r="I20" s="4"/>
      <c r="J20" s="4"/>
      <c r="K20" s="4"/>
    </row>
    <row r="21" spans="6:11" x14ac:dyDescent="0.25">
      <c r="F21" s="4"/>
      <c r="G21" s="4"/>
      <c r="H21" s="4"/>
      <c r="I21" s="4"/>
      <c r="J21" s="4"/>
      <c r="K21" s="4"/>
    </row>
    <row r="22" spans="6:11" x14ac:dyDescent="0.25">
      <c r="F22" s="4"/>
      <c r="G22" s="4"/>
      <c r="H22" s="4"/>
      <c r="I22" s="4"/>
      <c r="J22" s="4"/>
      <c r="K22" s="4"/>
    </row>
    <row r="23" spans="6:11" x14ac:dyDescent="0.25">
      <c r="F23" s="12"/>
      <c r="G23" s="12"/>
      <c r="H23" s="12"/>
      <c r="I23" s="12"/>
      <c r="J23" s="12"/>
      <c r="K23" s="12"/>
    </row>
  </sheetData>
  <printOptions gridLines="1"/>
  <pageMargins left="0.25" right="0.25" top="0.75" bottom="0.75" header="0.3" footer="0.3"/>
  <pageSetup paperSize="5" scale="7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="80" zoomScaleNormal="80" workbookViewId="0">
      <selection activeCell="I13" sqref="I13"/>
    </sheetView>
  </sheetViews>
  <sheetFormatPr defaultRowHeight="15" x14ac:dyDescent="0.25"/>
  <cols>
    <col min="1" max="1" width="44.28515625" customWidth="1"/>
    <col min="2" max="2" width="20.85546875" customWidth="1"/>
    <col min="3" max="7" width="16.7109375" customWidth="1"/>
  </cols>
  <sheetData>
    <row r="1" spans="1:7" ht="18.75" x14ac:dyDescent="0.3">
      <c r="A1" s="1" t="s">
        <v>0</v>
      </c>
    </row>
    <row r="2" spans="1:7" ht="18.75" x14ac:dyDescent="0.3">
      <c r="A2" s="1" t="s">
        <v>1</v>
      </c>
    </row>
    <row r="3" spans="1:7" ht="18.75" x14ac:dyDescent="0.3">
      <c r="A3" s="1" t="s">
        <v>71</v>
      </c>
    </row>
    <row r="4" spans="1:7" ht="18.75" x14ac:dyDescent="0.3">
      <c r="A4" s="1"/>
    </row>
    <row r="5" spans="1:7" ht="18.75" x14ac:dyDescent="0.3">
      <c r="A5" s="1" t="s">
        <v>140</v>
      </c>
    </row>
    <row r="6" spans="1:7" ht="18.75" x14ac:dyDescent="0.3">
      <c r="A6" s="1" t="s">
        <v>3</v>
      </c>
    </row>
    <row r="8" spans="1:7" ht="15.75" thickBot="1" x14ac:dyDescent="0.3"/>
    <row r="9" spans="1:7" ht="30" x14ac:dyDescent="0.25">
      <c r="A9" s="2" t="s">
        <v>4</v>
      </c>
      <c r="B9" s="58" t="s">
        <v>139</v>
      </c>
      <c r="C9" s="46" t="s">
        <v>84</v>
      </c>
      <c r="D9" s="47" t="s">
        <v>110</v>
      </c>
      <c r="E9" s="48" t="s">
        <v>5</v>
      </c>
      <c r="F9" s="57" t="s">
        <v>6</v>
      </c>
      <c r="G9" s="55" t="s">
        <v>68</v>
      </c>
    </row>
    <row r="10" spans="1:7" ht="18" customHeight="1" x14ac:dyDescent="0.25">
      <c r="A10" s="3" t="s">
        <v>134</v>
      </c>
      <c r="B10" s="4">
        <v>147</v>
      </c>
      <c r="C10" s="4">
        <v>1</v>
      </c>
      <c r="D10" s="15">
        <f>SUM(B10:C10)</f>
        <v>148</v>
      </c>
      <c r="E10" s="4">
        <v>60</v>
      </c>
      <c r="F10" s="4">
        <v>0</v>
      </c>
      <c r="G10" s="16">
        <f>SUM(D10:F10)</f>
        <v>208</v>
      </c>
    </row>
    <row r="11" spans="1:7" ht="18" customHeight="1" x14ac:dyDescent="0.25">
      <c r="A11" s="3" t="s">
        <v>135</v>
      </c>
      <c r="B11" s="4">
        <v>381</v>
      </c>
      <c r="C11" s="4">
        <v>6</v>
      </c>
      <c r="D11" s="15">
        <f>SUM(B11:C11)</f>
        <v>387</v>
      </c>
      <c r="E11" s="4">
        <v>151</v>
      </c>
      <c r="F11" s="4">
        <v>0</v>
      </c>
      <c r="G11" s="16">
        <f>SUM(D11:F11)</f>
        <v>538</v>
      </c>
    </row>
    <row r="12" spans="1:7" ht="18" customHeight="1" x14ac:dyDescent="0.25">
      <c r="A12" s="3" t="s">
        <v>136</v>
      </c>
      <c r="B12" s="4">
        <v>327</v>
      </c>
      <c r="C12" s="4">
        <v>9</v>
      </c>
      <c r="D12" s="15">
        <f>SUM(B12:C12)</f>
        <v>336</v>
      </c>
      <c r="E12" s="4">
        <v>161</v>
      </c>
      <c r="F12" s="4">
        <v>0</v>
      </c>
      <c r="G12" s="16">
        <f>SUM(D12:F12)</f>
        <v>497</v>
      </c>
    </row>
    <row r="13" spans="1:7" ht="18" customHeight="1" x14ac:dyDescent="0.25">
      <c r="A13" s="3" t="s">
        <v>137</v>
      </c>
      <c r="B13" s="4">
        <v>166</v>
      </c>
      <c r="C13" s="4">
        <v>4</v>
      </c>
      <c r="D13" s="15">
        <f>SUM(B13:C13)</f>
        <v>170</v>
      </c>
      <c r="E13" s="4">
        <v>66</v>
      </c>
      <c r="F13" s="4">
        <v>0</v>
      </c>
      <c r="G13" s="16">
        <f>SUM(D13:F13)</f>
        <v>236</v>
      </c>
    </row>
    <row r="14" spans="1:7" ht="18" customHeight="1" x14ac:dyDescent="0.25">
      <c r="A14" s="3" t="s">
        <v>138</v>
      </c>
      <c r="B14" s="4">
        <v>412</v>
      </c>
      <c r="C14" s="4">
        <v>2</v>
      </c>
      <c r="D14" s="15">
        <f>SUM(B14:C14)</f>
        <v>414</v>
      </c>
      <c r="E14" s="4">
        <v>119</v>
      </c>
      <c r="F14" s="4">
        <v>0</v>
      </c>
      <c r="G14" s="16">
        <f>SUM(D14:F14)</f>
        <v>533</v>
      </c>
    </row>
    <row r="15" spans="1:7" ht="20.25" customHeight="1" x14ac:dyDescent="0.25">
      <c r="A15" s="5"/>
      <c r="B15" s="6">
        <f t="shared" ref="B15:G15" si="0">SUM(B10:B14)</f>
        <v>1433</v>
      </c>
      <c r="C15" s="6">
        <f t="shared" si="0"/>
        <v>22</v>
      </c>
      <c r="D15" s="20">
        <f t="shared" si="0"/>
        <v>1455</v>
      </c>
      <c r="E15" s="43">
        <f t="shared" si="0"/>
        <v>557</v>
      </c>
      <c r="F15" s="43">
        <f t="shared" si="0"/>
        <v>0</v>
      </c>
      <c r="G15" s="44">
        <f t="shared" si="0"/>
        <v>2012</v>
      </c>
    </row>
    <row r="16" spans="1:7" ht="20.25" customHeight="1" thickBot="1" x14ac:dyDescent="0.3">
      <c r="D16" s="64" t="s">
        <v>7</v>
      </c>
      <c r="E16" s="21"/>
      <c r="F16" s="21"/>
      <c r="G16" s="63" t="s">
        <v>69</v>
      </c>
    </row>
  </sheetData>
  <printOptions gridLines="1"/>
  <pageMargins left="0.25" right="0.25" top="0.75" bottom="0.75" header="0.3" footer="0.3"/>
  <pageSetup paperSize="5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zoomScale="80" zoomScaleNormal="80" workbookViewId="0">
      <selection activeCell="K23" sqref="K23"/>
    </sheetView>
  </sheetViews>
  <sheetFormatPr defaultRowHeight="15" x14ac:dyDescent="0.25"/>
  <cols>
    <col min="1" max="1" width="44.7109375" customWidth="1"/>
    <col min="2" max="3" width="17.140625" customWidth="1"/>
    <col min="4" max="8" width="14.7109375" customWidth="1"/>
  </cols>
  <sheetData>
    <row r="1" spans="1:8" ht="18.75" x14ac:dyDescent="0.3">
      <c r="A1" s="1" t="s">
        <v>0</v>
      </c>
    </row>
    <row r="2" spans="1:8" ht="18.75" x14ac:dyDescent="0.3">
      <c r="A2" s="1" t="s">
        <v>1</v>
      </c>
    </row>
    <row r="3" spans="1:8" ht="18.75" x14ac:dyDescent="0.3">
      <c r="A3" s="1" t="s">
        <v>71</v>
      </c>
    </row>
    <row r="4" spans="1:8" ht="18.75" x14ac:dyDescent="0.3">
      <c r="A4" s="1"/>
    </row>
    <row r="5" spans="1:8" ht="18.75" x14ac:dyDescent="0.3">
      <c r="A5" s="1" t="s">
        <v>141</v>
      </c>
    </row>
    <row r="6" spans="1:8" ht="18.75" x14ac:dyDescent="0.3">
      <c r="A6" s="1" t="s">
        <v>154</v>
      </c>
    </row>
    <row r="8" spans="1:8" ht="15.75" thickBot="1" x14ac:dyDescent="0.3"/>
    <row r="9" spans="1:8" ht="30" x14ac:dyDescent="0.25">
      <c r="A9" s="2" t="s">
        <v>4</v>
      </c>
      <c r="B9" s="58" t="s">
        <v>152</v>
      </c>
      <c r="C9" s="58" t="s">
        <v>153</v>
      </c>
      <c r="D9" s="46" t="s">
        <v>84</v>
      </c>
      <c r="E9" s="47" t="s">
        <v>110</v>
      </c>
      <c r="F9" s="48" t="s">
        <v>5</v>
      </c>
      <c r="G9" s="57" t="s">
        <v>6</v>
      </c>
      <c r="H9" s="55" t="s">
        <v>68</v>
      </c>
    </row>
    <row r="10" spans="1:8" ht="18" customHeight="1" x14ac:dyDescent="0.25">
      <c r="A10" s="3" t="s">
        <v>146</v>
      </c>
      <c r="B10" s="4">
        <v>282</v>
      </c>
      <c r="C10" s="4">
        <v>279</v>
      </c>
      <c r="D10" s="4">
        <v>3</v>
      </c>
      <c r="E10" s="15">
        <f t="shared" ref="E10:E19" si="0">SUM(B10:D10)</f>
        <v>564</v>
      </c>
      <c r="F10" s="4">
        <v>236</v>
      </c>
      <c r="G10" s="4">
        <v>0</v>
      </c>
      <c r="H10" s="16">
        <v>400</v>
      </c>
    </row>
    <row r="11" spans="1:8" ht="18" customHeight="1" x14ac:dyDescent="0.25">
      <c r="A11" s="3" t="s">
        <v>147</v>
      </c>
      <c r="B11" s="4">
        <v>234</v>
      </c>
      <c r="C11" s="4">
        <v>218</v>
      </c>
      <c r="D11" s="4">
        <v>0</v>
      </c>
      <c r="E11" s="15">
        <f t="shared" si="0"/>
        <v>452</v>
      </c>
      <c r="F11" s="4">
        <v>194</v>
      </c>
      <c r="G11" s="4">
        <v>0</v>
      </c>
      <c r="H11" s="16">
        <v>323</v>
      </c>
    </row>
    <row r="12" spans="1:8" ht="18" customHeight="1" x14ac:dyDescent="0.25">
      <c r="A12" s="3" t="s">
        <v>148</v>
      </c>
      <c r="B12" s="4">
        <v>96</v>
      </c>
      <c r="C12" s="4">
        <v>92</v>
      </c>
      <c r="D12" s="4">
        <v>0</v>
      </c>
      <c r="E12" s="15">
        <f t="shared" si="0"/>
        <v>188</v>
      </c>
      <c r="F12" s="4">
        <v>74</v>
      </c>
      <c r="G12" s="4">
        <v>0</v>
      </c>
      <c r="H12" s="16">
        <v>131</v>
      </c>
    </row>
    <row r="13" spans="1:8" ht="18" customHeight="1" x14ac:dyDescent="0.25">
      <c r="A13" s="3" t="s">
        <v>142</v>
      </c>
      <c r="B13" s="4">
        <v>288</v>
      </c>
      <c r="C13" s="4">
        <v>276</v>
      </c>
      <c r="D13" s="4">
        <v>1</v>
      </c>
      <c r="E13" s="15">
        <f t="shared" si="0"/>
        <v>565</v>
      </c>
      <c r="F13" s="4">
        <v>207</v>
      </c>
      <c r="G13" s="4">
        <v>0</v>
      </c>
      <c r="H13" s="16">
        <v>386</v>
      </c>
    </row>
    <row r="14" spans="1:8" ht="18" customHeight="1" x14ac:dyDescent="0.25">
      <c r="A14" s="3" t="s">
        <v>143</v>
      </c>
      <c r="B14" s="4">
        <v>213</v>
      </c>
      <c r="C14" s="4">
        <v>217</v>
      </c>
      <c r="D14" s="4">
        <v>0</v>
      </c>
      <c r="E14" s="15">
        <f t="shared" si="0"/>
        <v>430</v>
      </c>
      <c r="F14" s="4">
        <v>198</v>
      </c>
      <c r="G14" s="4">
        <v>0</v>
      </c>
      <c r="H14" s="16">
        <v>314</v>
      </c>
    </row>
    <row r="15" spans="1:8" ht="18" customHeight="1" x14ac:dyDescent="0.25">
      <c r="A15" s="3" t="s">
        <v>144</v>
      </c>
      <c r="B15" s="4">
        <v>352</v>
      </c>
      <c r="C15" s="4">
        <v>328</v>
      </c>
      <c r="D15" s="4">
        <v>2</v>
      </c>
      <c r="E15" s="15">
        <f t="shared" si="0"/>
        <v>682</v>
      </c>
      <c r="F15" s="4">
        <v>312</v>
      </c>
      <c r="G15" s="4">
        <v>0</v>
      </c>
      <c r="H15" s="16">
        <v>497</v>
      </c>
    </row>
    <row r="16" spans="1:8" ht="18" customHeight="1" x14ac:dyDescent="0.25">
      <c r="A16" s="3" t="s">
        <v>145</v>
      </c>
      <c r="B16" s="4">
        <v>306</v>
      </c>
      <c r="C16" s="4">
        <v>314</v>
      </c>
      <c r="D16" s="4">
        <v>1</v>
      </c>
      <c r="E16" s="15">
        <f t="shared" si="0"/>
        <v>621</v>
      </c>
      <c r="F16" s="4">
        <v>209</v>
      </c>
      <c r="G16" s="4">
        <v>0</v>
      </c>
      <c r="H16" s="16">
        <v>415</v>
      </c>
    </row>
    <row r="17" spans="1:8" ht="18" customHeight="1" x14ac:dyDescent="0.25">
      <c r="A17" s="3" t="s">
        <v>149</v>
      </c>
      <c r="B17" s="4">
        <v>316</v>
      </c>
      <c r="C17" s="4">
        <v>304</v>
      </c>
      <c r="D17" s="4">
        <v>2</v>
      </c>
      <c r="E17" s="15">
        <f t="shared" si="0"/>
        <v>622</v>
      </c>
      <c r="F17" s="4">
        <v>312</v>
      </c>
      <c r="G17" s="4">
        <v>0</v>
      </c>
      <c r="H17" s="16">
        <v>467</v>
      </c>
    </row>
    <row r="18" spans="1:8" ht="18" customHeight="1" x14ac:dyDescent="0.25">
      <c r="A18" s="3" t="s">
        <v>150</v>
      </c>
      <c r="B18" s="4">
        <v>460</v>
      </c>
      <c r="C18" s="4">
        <v>435</v>
      </c>
      <c r="D18" s="4">
        <v>2</v>
      </c>
      <c r="E18" s="15">
        <f t="shared" si="0"/>
        <v>897</v>
      </c>
      <c r="F18" s="4">
        <v>387</v>
      </c>
      <c r="G18" s="4">
        <v>0</v>
      </c>
      <c r="H18" s="16">
        <v>642</v>
      </c>
    </row>
    <row r="19" spans="1:8" ht="18" customHeight="1" x14ac:dyDescent="0.25">
      <c r="A19" s="3" t="s">
        <v>151</v>
      </c>
      <c r="B19" s="4">
        <v>349</v>
      </c>
      <c r="C19" s="4">
        <v>320</v>
      </c>
      <c r="D19" s="4">
        <v>2</v>
      </c>
      <c r="E19" s="15">
        <f t="shared" si="0"/>
        <v>671</v>
      </c>
      <c r="F19" s="4">
        <v>249</v>
      </c>
      <c r="G19" s="4">
        <v>0</v>
      </c>
      <c r="H19" s="16">
        <v>460</v>
      </c>
    </row>
    <row r="20" spans="1:8" ht="20.25" customHeight="1" x14ac:dyDescent="0.25">
      <c r="A20" s="5"/>
      <c r="B20" s="6">
        <f t="shared" ref="B20:H20" si="1">SUM(B10:B19)</f>
        <v>2896</v>
      </c>
      <c r="C20" s="6">
        <f t="shared" si="1"/>
        <v>2783</v>
      </c>
      <c r="D20" s="6">
        <f t="shared" si="1"/>
        <v>13</v>
      </c>
      <c r="E20" s="20">
        <f t="shared" si="1"/>
        <v>5692</v>
      </c>
      <c r="F20" s="43">
        <f t="shared" si="1"/>
        <v>2378</v>
      </c>
      <c r="G20" s="43">
        <f t="shared" si="1"/>
        <v>0</v>
      </c>
      <c r="H20" s="44">
        <f t="shared" si="1"/>
        <v>4035</v>
      </c>
    </row>
    <row r="21" spans="1:8" ht="20.25" customHeight="1" thickBot="1" x14ac:dyDescent="0.3">
      <c r="E21" s="64" t="s">
        <v>7</v>
      </c>
      <c r="F21" s="21"/>
      <c r="G21" s="21"/>
      <c r="H21" s="63" t="s">
        <v>69</v>
      </c>
    </row>
  </sheetData>
  <printOptions gridLines="1"/>
  <pageMargins left="0.25" right="0.25" top="0.75" bottom="0.75" header="0.3" footer="0.3"/>
  <pageSetup paperSize="5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zoomScale="80" zoomScaleNormal="80" workbookViewId="0">
      <selection activeCell="N22" sqref="N22"/>
    </sheetView>
  </sheetViews>
  <sheetFormatPr defaultRowHeight="15" x14ac:dyDescent="0.25"/>
  <cols>
    <col min="1" max="1" width="43.7109375" customWidth="1"/>
    <col min="2" max="2" width="17.7109375" customWidth="1"/>
    <col min="3" max="7" width="16.7109375" customWidth="1"/>
  </cols>
  <sheetData>
    <row r="1" spans="1:7" ht="18.75" x14ac:dyDescent="0.3">
      <c r="A1" s="1" t="s">
        <v>0</v>
      </c>
    </row>
    <row r="2" spans="1:7" ht="18.75" x14ac:dyDescent="0.3">
      <c r="A2" s="1" t="s">
        <v>1</v>
      </c>
    </row>
    <row r="3" spans="1:7" ht="18.75" x14ac:dyDescent="0.3">
      <c r="A3" s="1" t="s">
        <v>71</v>
      </c>
    </row>
    <row r="4" spans="1:7" ht="18.75" x14ac:dyDescent="0.3">
      <c r="A4" s="1"/>
    </row>
    <row r="5" spans="1:7" ht="18.75" x14ac:dyDescent="0.3">
      <c r="A5" s="1" t="s">
        <v>155</v>
      </c>
    </row>
    <row r="6" spans="1:7" ht="18.75" x14ac:dyDescent="0.3">
      <c r="A6" s="1" t="s">
        <v>3</v>
      </c>
    </row>
    <row r="8" spans="1:7" ht="15.75" thickBot="1" x14ac:dyDescent="0.3"/>
    <row r="9" spans="1:7" ht="30" x14ac:dyDescent="0.25">
      <c r="A9" s="2" t="s">
        <v>4</v>
      </c>
      <c r="B9" s="58" t="s">
        <v>160</v>
      </c>
      <c r="C9" s="46" t="s">
        <v>84</v>
      </c>
      <c r="D9" s="47" t="s">
        <v>110</v>
      </c>
      <c r="E9" s="48" t="s">
        <v>5</v>
      </c>
      <c r="F9" s="57" t="s">
        <v>6</v>
      </c>
      <c r="G9" s="55" t="s">
        <v>68</v>
      </c>
    </row>
    <row r="10" spans="1:7" ht="18.75" customHeight="1" x14ac:dyDescent="0.25">
      <c r="A10" s="3" t="s">
        <v>156</v>
      </c>
      <c r="B10" s="4">
        <v>266</v>
      </c>
      <c r="C10" s="4">
        <v>4</v>
      </c>
      <c r="D10" s="15">
        <f>SUM(B10:C10)</f>
        <v>270</v>
      </c>
      <c r="E10" s="4">
        <v>127</v>
      </c>
      <c r="F10" s="4">
        <v>0</v>
      </c>
      <c r="G10" s="16">
        <f>SUM(D10:F10)</f>
        <v>397</v>
      </c>
    </row>
    <row r="11" spans="1:7" ht="18.75" customHeight="1" x14ac:dyDescent="0.25">
      <c r="A11" s="3" t="s">
        <v>157</v>
      </c>
      <c r="B11" s="4">
        <v>334</v>
      </c>
      <c r="C11" s="4">
        <v>3</v>
      </c>
      <c r="D11" s="15">
        <f>SUM(B11:C11)</f>
        <v>337</v>
      </c>
      <c r="E11" s="4">
        <v>169</v>
      </c>
      <c r="F11" s="4">
        <v>0</v>
      </c>
      <c r="G11" s="16">
        <f>SUM(D11:F11)</f>
        <v>506</v>
      </c>
    </row>
    <row r="12" spans="1:7" ht="18.75" customHeight="1" x14ac:dyDescent="0.25">
      <c r="A12" s="3" t="s">
        <v>158</v>
      </c>
      <c r="B12" s="4">
        <v>125</v>
      </c>
      <c r="C12" s="4">
        <v>4</v>
      </c>
      <c r="D12" s="15">
        <f>SUM(B12:C12)</f>
        <v>129</v>
      </c>
      <c r="E12" s="4">
        <v>52</v>
      </c>
      <c r="F12" s="4">
        <v>0</v>
      </c>
      <c r="G12" s="16">
        <f>SUM(D12:F12)</f>
        <v>181</v>
      </c>
    </row>
    <row r="13" spans="1:7" ht="18.75" customHeight="1" x14ac:dyDescent="0.25">
      <c r="A13" s="3" t="s">
        <v>159</v>
      </c>
      <c r="B13" s="4">
        <v>321</v>
      </c>
      <c r="C13" s="4">
        <v>1</v>
      </c>
      <c r="D13" s="15">
        <f>SUM(B13:C13)</f>
        <v>322</v>
      </c>
      <c r="E13" s="4">
        <v>127</v>
      </c>
      <c r="F13" s="4">
        <v>0</v>
      </c>
      <c r="G13" s="16">
        <f>SUM(D13:F13)</f>
        <v>449</v>
      </c>
    </row>
    <row r="14" spans="1:7" ht="21" customHeight="1" x14ac:dyDescent="0.25">
      <c r="A14" s="5"/>
      <c r="B14" s="6">
        <f t="shared" ref="B14:G14" si="0">SUM(B10:B13)</f>
        <v>1046</v>
      </c>
      <c r="C14" s="6">
        <f t="shared" si="0"/>
        <v>12</v>
      </c>
      <c r="D14" s="20">
        <f t="shared" si="0"/>
        <v>1058</v>
      </c>
      <c r="E14" s="43">
        <f t="shared" si="0"/>
        <v>475</v>
      </c>
      <c r="F14" s="43">
        <f t="shared" si="0"/>
        <v>0</v>
      </c>
      <c r="G14" s="44">
        <f t="shared" si="0"/>
        <v>1533</v>
      </c>
    </row>
    <row r="15" spans="1:7" ht="21" customHeight="1" thickBot="1" x14ac:dyDescent="0.3">
      <c r="D15" s="64" t="s">
        <v>7</v>
      </c>
      <c r="E15" s="21"/>
      <c r="F15" s="21"/>
      <c r="G15" s="63" t="s">
        <v>69</v>
      </c>
    </row>
  </sheetData>
  <printOptions gridLines="1"/>
  <pageMargins left="0.25" right="0.25" top="0.75" bottom="0.75" header="0.3" footer="0.3"/>
  <pageSetup paperSize="5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zoomScale="80" zoomScaleNormal="80" workbookViewId="0">
      <selection activeCell="N22" sqref="N22"/>
    </sheetView>
  </sheetViews>
  <sheetFormatPr defaultRowHeight="15" x14ac:dyDescent="0.25"/>
  <cols>
    <col min="1" max="1" width="62.28515625" customWidth="1"/>
    <col min="2" max="4" width="19.7109375" customWidth="1"/>
    <col min="5" max="5" width="20.42578125" customWidth="1"/>
    <col min="6" max="6" width="19" customWidth="1"/>
    <col min="7" max="10" width="18.7109375" customWidth="1"/>
    <col min="11" max="25" width="19" customWidth="1"/>
  </cols>
  <sheetData>
    <row r="1" spans="1:11" ht="15" customHeight="1" x14ac:dyDescent="0.3">
      <c r="A1" s="1" t="s">
        <v>0</v>
      </c>
    </row>
    <row r="2" spans="1:11" ht="15" customHeight="1" x14ac:dyDescent="0.3">
      <c r="A2" s="1" t="s">
        <v>1</v>
      </c>
    </row>
    <row r="3" spans="1:11" ht="15" customHeight="1" x14ac:dyDescent="0.3">
      <c r="A3" s="1" t="s">
        <v>71</v>
      </c>
    </row>
    <row r="4" spans="1:11" ht="15" customHeight="1" x14ac:dyDescent="0.3">
      <c r="A4" s="1"/>
    </row>
    <row r="5" spans="1:11" ht="15" customHeight="1" x14ac:dyDescent="0.3">
      <c r="A5" s="1" t="s">
        <v>175</v>
      </c>
    </row>
    <row r="6" spans="1:11" ht="15" customHeight="1" x14ac:dyDescent="0.3">
      <c r="A6" s="1" t="s">
        <v>154</v>
      </c>
    </row>
    <row r="8" spans="1:11" ht="15.75" thickBot="1" x14ac:dyDescent="0.3"/>
    <row r="9" spans="1:11" ht="30" customHeight="1" x14ac:dyDescent="0.25">
      <c r="A9" s="2" t="s">
        <v>4</v>
      </c>
      <c r="B9" s="58" t="s">
        <v>165</v>
      </c>
      <c r="C9" s="59" t="s">
        <v>166</v>
      </c>
      <c r="D9" s="59" t="s">
        <v>167</v>
      </c>
      <c r="E9" s="59" t="s">
        <v>168</v>
      </c>
      <c r="F9" s="46" t="s">
        <v>84</v>
      </c>
      <c r="G9" s="47" t="s">
        <v>7</v>
      </c>
      <c r="H9" s="48" t="s">
        <v>5</v>
      </c>
      <c r="I9" s="49" t="s">
        <v>6</v>
      </c>
      <c r="J9" s="55" t="s">
        <v>69</v>
      </c>
    </row>
    <row r="10" spans="1:11" ht="18" customHeight="1" x14ac:dyDescent="0.25">
      <c r="A10" s="3" t="s">
        <v>161</v>
      </c>
      <c r="B10" s="4">
        <v>214</v>
      </c>
      <c r="C10" s="4">
        <v>222</v>
      </c>
      <c r="D10" s="4">
        <v>246</v>
      </c>
      <c r="E10" s="4">
        <v>98</v>
      </c>
      <c r="F10" s="4">
        <v>2</v>
      </c>
      <c r="G10" s="15">
        <f>SUM(B10:F10)</f>
        <v>782</v>
      </c>
      <c r="H10" s="4">
        <v>216</v>
      </c>
      <c r="I10" s="4">
        <v>0</v>
      </c>
      <c r="J10" s="16">
        <v>499</v>
      </c>
    </row>
    <row r="11" spans="1:11" ht="18" customHeight="1" x14ac:dyDescent="0.25">
      <c r="A11" s="3" t="s">
        <v>162</v>
      </c>
      <c r="B11" s="4">
        <v>78</v>
      </c>
      <c r="C11" s="4">
        <v>102</v>
      </c>
      <c r="D11" s="4">
        <v>220</v>
      </c>
      <c r="E11" s="4">
        <v>70</v>
      </c>
      <c r="F11" s="4">
        <v>0</v>
      </c>
      <c r="G11" s="15">
        <f>SUM(B11:F11)</f>
        <v>470</v>
      </c>
      <c r="H11" s="4">
        <v>178</v>
      </c>
      <c r="I11" s="4">
        <v>0</v>
      </c>
      <c r="J11" s="16">
        <v>324</v>
      </c>
    </row>
    <row r="12" spans="1:11" ht="18" customHeight="1" x14ac:dyDescent="0.25">
      <c r="A12" s="3" t="s">
        <v>163</v>
      </c>
      <c r="B12" s="4">
        <v>159</v>
      </c>
      <c r="C12" s="4">
        <v>170</v>
      </c>
      <c r="D12" s="4">
        <v>244</v>
      </c>
      <c r="E12" s="4">
        <v>97</v>
      </c>
      <c r="F12" s="4">
        <v>1</v>
      </c>
      <c r="G12" s="15">
        <f>SUM(B12:F12)</f>
        <v>671</v>
      </c>
      <c r="H12" s="4">
        <v>257</v>
      </c>
      <c r="I12" s="4">
        <v>0</v>
      </c>
      <c r="J12" s="16">
        <v>464</v>
      </c>
    </row>
    <row r="13" spans="1:11" ht="18" customHeight="1" x14ac:dyDescent="0.25">
      <c r="A13" s="3" t="s">
        <v>164</v>
      </c>
      <c r="B13" s="4">
        <v>233</v>
      </c>
      <c r="C13" s="4">
        <v>239</v>
      </c>
      <c r="D13" s="4">
        <v>343</v>
      </c>
      <c r="E13" s="4">
        <v>118</v>
      </c>
      <c r="F13" s="4">
        <v>1</v>
      </c>
      <c r="G13" s="15">
        <f>SUM(B13:F13)</f>
        <v>934</v>
      </c>
      <c r="H13" s="4">
        <v>338</v>
      </c>
      <c r="I13" s="4">
        <v>0</v>
      </c>
      <c r="J13" s="16">
        <v>636</v>
      </c>
    </row>
    <row r="14" spans="1:11" ht="21" customHeight="1" x14ac:dyDescent="0.25">
      <c r="A14" s="5" t="s">
        <v>49</v>
      </c>
      <c r="B14" s="6">
        <f t="shared" ref="B14:H14" si="0">SUM(B10:B13)</f>
        <v>684</v>
      </c>
      <c r="C14" s="6">
        <f t="shared" si="0"/>
        <v>733</v>
      </c>
      <c r="D14" s="6">
        <f t="shared" si="0"/>
        <v>1053</v>
      </c>
      <c r="E14" s="6">
        <f t="shared" si="0"/>
        <v>383</v>
      </c>
      <c r="F14" s="6">
        <f t="shared" si="0"/>
        <v>4</v>
      </c>
      <c r="G14" s="17">
        <f t="shared" si="0"/>
        <v>2857</v>
      </c>
      <c r="H14" s="6">
        <f t="shared" si="0"/>
        <v>989</v>
      </c>
      <c r="I14" s="35"/>
      <c r="J14" s="18">
        <f>SUM(J10:J13)</f>
        <v>1923</v>
      </c>
    </row>
    <row r="15" spans="1:11" ht="21" customHeight="1" thickBot="1" x14ac:dyDescent="0.3">
      <c r="G15" s="64" t="s">
        <v>7</v>
      </c>
      <c r="H15" s="23"/>
      <c r="I15" s="37"/>
      <c r="J15" s="63" t="s">
        <v>69</v>
      </c>
    </row>
    <row r="16" spans="1:11" x14ac:dyDescent="0.25">
      <c r="F16" s="11"/>
      <c r="G16" s="11"/>
      <c r="H16" s="11"/>
      <c r="I16" s="11"/>
      <c r="J16" s="11"/>
      <c r="K16" s="11"/>
    </row>
    <row r="17" spans="6:11" x14ac:dyDescent="0.25">
      <c r="F17" s="4"/>
      <c r="G17" s="4"/>
      <c r="H17" s="4"/>
      <c r="I17" s="4"/>
      <c r="J17" s="4"/>
      <c r="K17" s="4"/>
    </row>
    <row r="18" spans="6:11" x14ac:dyDescent="0.25">
      <c r="F18" s="4"/>
      <c r="G18" s="4"/>
      <c r="H18" s="4"/>
      <c r="I18" s="4"/>
      <c r="J18" s="4"/>
      <c r="K18" s="4"/>
    </row>
    <row r="19" spans="6:11" x14ac:dyDescent="0.25">
      <c r="F19" s="11"/>
      <c r="G19" s="11"/>
      <c r="H19" s="11"/>
      <c r="I19" s="11"/>
      <c r="J19" s="11"/>
      <c r="K19" s="11"/>
    </row>
    <row r="20" spans="6:11" x14ac:dyDescent="0.25">
      <c r="F20" s="4"/>
      <c r="G20" s="4"/>
      <c r="H20" s="4"/>
      <c r="I20" s="4"/>
      <c r="J20" s="4"/>
      <c r="K20" s="4"/>
    </row>
    <row r="21" spans="6:11" x14ac:dyDescent="0.25">
      <c r="F21" s="4"/>
      <c r="G21" s="4"/>
      <c r="H21" s="4"/>
      <c r="I21" s="4"/>
      <c r="J21" s="4"/>
      <c r="K21" s="4"/>
    </row>
  </sheetData>
  <printOptions gridLines="1"/>
  <pageMargins left="0.25" right="0.25" top="0.75" bottom="0.75" header="0.3" footer="0.3"/>
  <pageSetup paperSize="5" scale="7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"/>
  <sheetViews>
    <sheetView zoomScale="80" zoomScaleNormal="80" workbookViewId="0">
      <selection activeCell="N22" sqref="N22"/>
    </sheetView>
  </sheetViews>
  <sheetFormatPr defaultRowHeight="15" x14ac:dyDescent="0.25"/>
  <cols>
    <col min="1" max="1" width="64.140625" customWidth="1"/>
    <col min="2" max="2" width="19.7109375" customWidth="1"/>
    <col min="3" max="7" width="18.7109375" customWidth="1"/>
  </cols>
  <sheetData>
    <row r="1" spans="1:7" ht="18.75" x14ac:dyDescent="0.3">
      <c r="A1" s="1" t="s">
        <v>0</v>
      </c>
    </row>
    <row r="2" spans="1:7" ht="18.75" x14ac:dyDescent="0.3">
      <c r="A2" s="1" t="s">
        <v>1</v>
      </c>
    </row>
    <row r="3" spans="1:7" ht="18.75" x14ac:dyDescent="0.3">
      <c r="A3" s="1" t="s">
        <v>71</v>
      </c>
    </row>
    <row r="4" spans="1:7" ht="18.75" x14ac:dyDescent="0.3">
      <c r="A4" s="1"/>
    </row>
    <row r="5" spans="1:7" ht="18.75" x14ac:dyDescent="0.3">
      <c r="A5" s="1" t="s">
        <v>178</v>
      </c>
    </row>
    <row r="6" spans="1:7" ht="18.75" x14ac:dyDescent="0.3">
      <c r="A6" s="1" t="s">
        <v>3</v>
      </c>
    </row>
    <row r="8" spans="1:7" ht="15.75" thickBot="1" x14ac:dyDescent="0.3"/>
    <row r="9" spans="1:7" ht="30" x14ac:dyDescent="0.25">
      <c r="A9" s="2" t="s">
        <v>4</v>
      </c>
      <c r="B9" s="58" t="s">
        <v>179</v>
      </c>
      <c r="C9" s="46" t="s">
        <v>84</v>
      </c>
      <c r="D9" s="47" t="s">
        <v>110</v>
      </c>
      <c r="E9" s="52" t="s">
        <v>5</v>
      </c>
      <c r="F9" s="49" t="s">
        <v>6</v>
      </c>
      <c r="G9" s="50" t="s">
        <v>68</v>
      </c>
    </row>
    <row r="10" spans="1:7" ht="28.5" customHeight="1" x14ac:dyDescent="0.25">
      <c r="A10" s="3" t="s">
        <v>177</v>
      </c>
      <c r="B10" s="4">
        <v>420</v>
      </c>
      <c r="C10" s="4">
        <v>2</v>
      </c>
      <c r="D10" s="15">
        <f>SUM(B10:C10)</f>
        <v>422</v>
      </c>
      <c r="E10" s="4">
        <v>105</v>
      </c>
      <c r="F10" s="45">
        <v>0</v>
      </c>
      <c r="G10" s="16">
        <f>SUM(D10:F10)</f>
        <v>527</v>
      </c>
    </row>
    <row r="11" spans="1:7" ht="30" customHeight="1" x14ac:dyDescent="0.25">
      <c r="A11" s="5" t="s">
        <v>49</v>
      </c>
      <c r="B11" s="6">
        <f>SUM(B10)</f>
        <v>420</v>
      </c>
      <c r="C11" s="6">
        <f>SUM(C10)</f>
        <v>2</v>
      </c>
      <c r="D11" s="17">
        <f>SUM(D10)</f>
        <v>422</v>
      </c>
      <c r="E11" s="32">
        <f>SUM(E10)</f>
        <v>105</v>
      </c>
      <c r="F11" s="35">
        <f>SUM(F10)</f>
        <v>0</v>
      </c>
      <c r="G11" s="18">
        <f>SUM(D11:F11)</f>
        <v>527</v>
      </c>
    </row>
    <row r="12" spans="1:7" ht="28.5" customHeight="1" thickBot="1" x14ac:dyDescent="0.3">
      <c r="D12" s="64" t="s">
        <v>7</v>
      </c>
      <c r="E12" s="23"/>
      <c r="F12" s="37"/>
      <c r="G12" s="63" t="s">
        <v>69</v>
      </c>
    </row>
  </sheetData>
  <printOptions gridLines="1"/>
  <pageMargins left="0.25" right="0.25" top="0.75" bottom="0.75" header="0.3" footer="0.3"/>
  <pageSetup paperSize="5" scale="96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zoomScale="80" zoomScaleNormal="80" workbookViewId="0">
      <selection activeCell="N22" sqref="N22"/>
    </sheetView>
  </sheetViews>
  <sheetFormatPr defaultRowHeight="15" x14ac:dyDescent="0.25"/>
  <cols>
    <col min="1" max="1" width="57.140625" customWidth="1"/>
    <col min="2" max="2" width="19.7109375" customWidth="1"/>
    <col min="3" max="7" width="18.7109375" customWidth="1"/>
    <col min="8" max="21" width="19" customWidth="1"/>
  </cols>
  <sheetData>
    <row r="1" spans="1:8" ht="15" customHeight="1" x14ac:dyDescent="0.3">
      <c r="A1" s="1" t="s">
        <v>0</v>
      </c>
    </row>
    <row r="2" spans="1:8" ht="15" customHeight="1" x14ac:dyDescent="0.3">
      <c r="A2" s="1" t="s">
        <v>1</v>
      </c>
    </row>
    <row r="3" spans="1:8" ht="15" customHeight="1" x14ac:dyDescent="0.3">
      <c r="A3" s="1" t="s">
        <v>71</v>
      </c>
    </row>
    <row r="4" spans="1:8" ht="15" customHeight="1" x14ac:dyDescent="0.3">
      <c r="A4" s="1"/>
    </row>
    <row r="5" spans="1:8" ht="15" customHeight="1" x14ac:dyDescent="0.3">
      <c r="A5" s="1" t="s">
        <v>174</v>
      </c>
    </row>
    <row r="6" spans="1:8" ht="15" customHeight="1" x14ac:dyDescent="0.3">
      <c r="A6" s="1" t="s">
        <v>3</v>
      </c>
    </row>
    <row r="8" spans="1:8" ht="15.75" thickBot="1" x14ac:dyDescent="0.3"/>
    <row r="9" spans="1:8" ht="30" customHeight="1" x14ac:dyDescent="0.25">
      <c r="A9" s="2" t="s">
        <v>4</v>
      </c>
      <c r="B9" s="58" t="s">
        <v>176</v>
      </c>
      <c r="C9" s="46" t="s">
        <v>84</v>
      </c>
      <c r="D9" s="47" t="s">
        <v>110</v>
      </c>
      <c r="E9" s="52" t="s">
        <v>5</v>
      </c>
      <c r="F9" s="49" t="s">
        <v>6</v>
      </c>
      <c r="G9" s="50" t="s">
        <v>68</v>
      </c>
    </row>
    <row r="10" spans="1:8" ht="28.5" customHeight="1" x14ac:dyDescent="0.25">
      <c r="A10" s="3" t="s">
        <v>177</v>
      </c>
      <c r="B10" s="4">
        <v>423</v>
      </c>
      <c r="C10" s="4">
        <v>3</v>
      </c>
      <c r="D10" s="15">
        <f>SUM(B10:C10)</f>
        <v>426</v>
      </c>
      <c r="E10" s="4">
        <v>101</v>
      </c>
      <c r="F10" s="45">
        <v>0</v>
      </c>
      <c r="G10" s="16">
        <f>SUM(D10:F10)</f>
        <v>527</v>
      </c>
    </row>
    <row r="11" spans="1:8" ht="30" customHeight="1" x14ac:dyDescent="0.25">
      <c r="A11" s="5" t="s">
        <v>49</v>
      </c>
      <c r="B11" s="6">
        <f>SUM(B10)</f>
        <v>423</v>
      </c>
      <c r="C11" s="6">
        <f>SUM(C10)</f>
        <v>3</v>
      </c>
      <c r="D11" s="17">
        <f>SUM(D10)</f>
        <v>426</v>
      </c>
      <c r="E11" s="32">
        <f>SUM(E10)</f>
        <v>101</v>
      </c>
      <c r="F11" s="35">
        <f>SUM(F10)</f>
        <v>0</v>
      </c>
      <c r="G11" s="18">
        <f>SUM(D11:F11)</f>
        <v>527</v>
      </c>
    </row>
    <row r="12" spans="1:8" ht="28.5" customHeight="1" thickBot="1" x14ac:dyDescent="0.3">
      <c r="D12" s="64" t="s">
        <v>70</v>
      </c>
      <c r="E12" s="23"/>
      <c r="F12" s="37"/>
      <c r="G12" s="63" t="s">
        <v>69</v>
      </c>
    </row>
    <row r="13" spans="1:8" x14ac:dyDescent="0.25">
      <c r="C13" s="11"/>
      <c r="D13" s="11"/>
      <c r="E13" s="11"/>
      <c r="F13" s="11"/>
      <c r="G13" s="11"/>
      <c r="H13" s="11"/>
    </row>
    <row r="14" spans="1:8" x14ac:dyDescent="0.25">
      <c r="C14" s="4"/>
      <c r="D14" s="4"/>
      <c r="E14" s="4"/>
      <c r="F14" s="4"/>
      <c r="G14" s="4"/>
      <c r="H14" s="4"/>
    </row>
    <row r="15" spans="1:8" x14ac:dyDescent="0.25">
      <c r="C15" s="4"/>
      <c r="D15" s="4"/>
      <c r="E15" s="4"/>
      <c r="F15" s="4"/>
      <c r="G15" s="4"/>
      <c r="H15" s="4"/>
    </row>
    <row r="16" spans="1:8" x14ac:dyDescent="0.25">
      <c r="C16" s="4"/>
      <c r="D16" s="4"/>
      <c r="E16" s="4"/>
      <c r="F16" s="4"/>
      <c r="G16" s="4"/>
      <c r="H16" s="4"/>
    </row>
    <row r="17" spans="3:8" x14ac:dyDescent="0.25">
      <c r="C17" s="4"/>
      <c r="D17" s="4"/>
      <c r="E17" s="4"/>
      <c r="F17" s="4"/>
      <c r="G17" s="4"/>
      <c r="H17" s="4"/>
    </row>
    <row r="18" spans="3:8" x14ac:dyDescent="0.25">
      <c r="C18" s="13"/>
      <c r="D18" s="13"/>
      <c r="E18" s="13"/>
      <c r="F18" s="13"/>
      <c r="G18" s="13"/>
      <c r="H18" s="13"/>
    </row>
    <row r="19" spans="3:8" x14ac:dyDescent="0.25">
      <c r="C19" s="12"/>
      <c r="D19" s="12"/>
      <c r="E19" s="12"/>
      <c r="F19" s="12"/>
      <c r="G19" s="12"/>
      <c r="H19" s="12"/>
    </row>
    <row r="20" spans="3:8" x14ac:dyDescent="0.25">
      <c r="C20" s="12"/>
      <c r="D20" s="12"/>
      <c r="E20" s="12"/>
      <c r="F20" s="12"/>
      <c r="G20" s="12"/>
      <c r="H20" s="12"/>
    </row>
  </sheetData>
  <printOptions gridLines="1"/>
  <pageMargins left="0.25" right="0.25" top="0.75" bottom="0.75" header="0.3" footer="0.3"/>
  <pageSetup paperSize="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zoomScale="80" zoomScaleNormal="80" workbookViewId="0">
      <selection activeCell="N22" sqref="N22"/>
    </sheetView>
  </sheetViews>
  <sheetFormatPr defaultRowHeight="15" x14ac:dyDescent="0.25"/>
  <cols>
    <col min="1" max="1" width="57.140625" customWidth="1"/>
    <col min="2" max="2" width="20.7109375" customWidth="1"/>
    <col min="3" max="22" width="19" customWidth="1"/>
  </cols>
  <sheetData>
    <row r="1" spans="1:10" ht="15" customHeight="1" x14ac:dyDescent="0.3">
      <c r="A1" s="1" t="s">
        <v>0</v>
      </c>
    </row>
    <row r="2" spans="1:10" ht="15" customHeight="1" x14ac:dyDescent="0.3">
      <c r="A2" s="1" t="s">
        <v>1</v>
      </c>
    </row>
    <row r="3" spans="1:10" ht="15" customHeight="1" x14ac:dyDescent="0.3">
      <c r="A3" s="1" t="s">
        <v>2</v>
      </c>
    </row>
    <row r="4" spans="1:10" ht="15" customHeight="1" x14ac:dyDescent="0.3">
      <c r="A4" s="1"/>
    </row>
    <row r="5" spans="1:10" ht="15" customHeight="1" x14ac:dyDescent="0.3">
      <c r="A5" s="1" t="s">
        <v>180</v>
      </c>
    </row>
    <row r="6" spans="1:10" ht="15" customHeight="1" x14ac:dyDescent="0.3">
      <c r="A6" s="1" t="s">
        <v>3</v>
      </c>
    </row>
    <row r="8" spans="1:10" ht="15.75" thickBot="1" x14ac:dyDescent="0.3"/>
    <row r="9" spans="1:10" ht="30" customHeight="1" x14ac:dyDescent="0.25">
      <c r="A9" s="2" t="s">
        <v>4</v>
      </c>
      <c r="B9" s="58" t="s">
        <v>181</v>
      </c>
      <c r="C9" s="46" t="s">
        <v>84</v>
      </c>
      <c r="D9" s="47" t="s">
        <v>110</v>
      </c>
      <c r="E9" s="48" t="s">
        <v>5</v>
      </c>
      <c r="F9" s="49" t="s">
        <v>6</v>
      </c>
      <c r="G9" s="50" t="s">
        <v>68</v>
      </c>
    </row>
    <row r="10" spans="1:10" ht="21" customHeight="1" x14ac:dyDescent="0.25">
      <c r="A10" s="3" t="s">
        <v>146</v>
      </c>
      <c r="B10" s="4">
        <v>296</v>
      </c>
      <c r="C10" s="4">
        <v>1</v>
      </c>
      <c r="D10" s="15">
        <f>SUM(B10:C10)</f>
        <v>297</v>
      </c>
      <c r="E10" s="4">
        <v>103</v>
      </c>
      <c r="F10" s="45">
        <v>0</v>
      </c>
      <c r="G10" s="16">
        <f>SUM(D10:F10)</f>
        <v>400</v>
      </c>
    </row>
    <row r="11" spans="1:10" ht="21" customHeight="1" x14ac:dyDescent="0.25">
      <c r="A11" s="3" t="s">
        <v>147</v>
      </c>
      <c r="B11" s="4">
        <v>241</v>
      </c>
      <c r="C11" s="4">
        <v>0</v>
      </c>
      <c r="D11" s="15">
        <f>SUM(B11:C11)</f>
        <v>241</v>
      </c>
      <c r="E11" s="4">
        <v>82</v>
      </c>
      <c r="F11" s="45">
        <v>0</v>
      </c>
      <c r="G11" s="16">
        <f>SUM(D11:F11)</f>
        <v>323</v>
      </c>
    </row>
    <row r="12" spans="1:10" ht="21" customHeight="1" x14ac:dyDescent="0.25">
      <c r="A12" s="3" t="s">
        <v>148</v>
      </c>
      <c r="B12" s="4">
        <v>100</v>
      </c>
      <c r="C12" s="4">
        <v>0</v>
      </c>
      <c r="D12" s="15">
        <f>SUM(B12:C12)</f>
        <v>100</v>
      </c>
      <c r="E12" s="4">
        <v>31</v>
      </c>
      <c r="F12" s="45">
        <v>0</v>
      </c>
      <c r="G12" s="16">
        <f>SUM(D12:F12)</f>
        <v>131</v>
      </c>
    </row>
    <row r="13" spans="1:10" ht="30" customHeight="1" x14ac:dyDescent="0.25">
      <c r="A13" s="5" t="s">
        <v>49</v>
      </c>
      <c r="B13" s="6">
        <f t="shared" ref="B13:G13" si="0">SUM(B10:B12)</f>
        <v>637</v>
      </c>
      <c r="C13" s="6">
        <f t="shared" si="0"/>
        <v>1</v>
      </c>
      <c r="D13" s="17">
        <f t="shared" si="0"/>
        <v>638</v>
      </c>
      <c r="E13" s="6">
        <f t="shared" si="0"/>
        <v>216</v>
      </c>
      <c r="F13" s="35">
        <f t="shared" si="0"/>
        <v>0</v>
      </c>
      <c r="G13" s="18">
        <f t="shared" si="0"/>
        <v>854</v>
      </c>
    </row>
    <row r="14" spans="1:10" ht="28.5" customHeight="1" thickBot="1" x14ac:dyDescent="0.3">
      <c r="D14" s="64" t="s">
        <v>70</v>
      </c>
      <c r="E14" s="23"/>
      <c r="F14" s="37"/>
      <c r="G14" s="63" t="s">
        <v>69</v>
      </c>
    </row>
    <row r="15" spans="1:10" x14ac:dyDescent="0.25">
      <c r="C15" s="11"/>
      <c r="D15" s="11"/>
      <c r="E15" s="11"/>
      <c r="F15" s="11"/>
      <c r="G15" s="11"/>
      <c r="H15" s="11"/>
      <c r="I15" s="11"/>
      <c r="J15" s="11"/>
    </row>
    <row r="16" spans="1:10" x14ac:dyDescent="0.25">
      <c r="C16" s="4"/>
      <c r="D16" s="4"/>
      <c r="E16" s="4"/>
      <c r="F16" s="4"/>
      <c r="G16" s="4"/>
      <c r="H16" s="4"/>
      <c r="I16" s="4"/>
      <c r="J16" s="4"/>
    </row>
    <row r="17" spans="3:10" x14ac:dyDescent="0.25">
      <c r="C17" s="4"/>
      <c r="D17" s="4"/>
      <c r="E17" s="4"/>
      <c r="F17" s="4"/>
      <c r="G17" s="4"/>
      <c r="H17" s="4"/>
      <c r="I17" s="4"/>
      <c r="J17" s="4"/>
    </row>
    <row r="18" spans="3:10" x14ac:dyDescent="0.25">
      <c r="C18" s="4"/>
      <c r="D18" s="4"/>
      <c r="E18" s="4"/>
      <c r="F18" s="4"/>
      <c r="G18" s="4"/>
      <c r="H18" s="4"/>
      <c r="I18" s="4"/>
      <c r="J18" s="4"/>
    </row>
    <row r="19" spans="3:10" x14ac:dyDescent="0.25">
      <c r="C19" s="4"/>
      <c r="D19" s="4"/>
      <c r="E19" s="4"/>
      <c r="F19" s="4"/>
      <c r="G19" s="4"/>
      <c r="H19" s="4"/>
      <c r="I19" s="4"/>
      <c r="J19" s="4"/>
    </row>
    <row r="20" spans="3:10" x14ac:dyDescent="0.25">
      <c r="C20" s="13"/>
      <c r="D20" s="13"/>
      <c r="E20" s="13"/>
      <c r="F20" s="13"/>
      <c r="G20" s="13"/>
      <c r="H20" s="13"/>
      <c r="I20" s="13"/>
      <c r="J20" s="13"/>
    </row>
  </sheetData>
  <printOptions gridLines="1"/>
  <pageMargins left="0.25" right="0.25" top="0.75" bottom="0.75" header="0.3" footer="0.3"/>
  <pageSetup paperSize="5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"/>
  <sheetViews>
    <sheetView zoomScale="80" zoomScaleNormal="80" workbookViewId="0">
      <selection activeCell="N22" sqref="N22"/>
    </sheetView>
  </sheetViews>
  <sheetFormatPr defaultRowHeight="15" x14ac:dyDescent="0.25"/>
  <cols>
    <col min="1" max="1" width="45.28515625" customWidth="1"/>
    <col min="2" max="2" width="19.7109375" customWidth="1"/>
    <col min="3" max="7" width="18.7109375" customWidth="1"/>
  </cols>
  <sheetData>
    <row r="1" spans="1:7" ht="18.75" x14ac:dyDescent="0.3">
      <c r="A1" s="1" t="s">
        <v>0</v>
      </c>
    </row>
    <row r="2" spans="1:7" ht="18.75" x14ac:dyDescent="0.3">
      <c r="A2" s="1" t="s">
        <v>1</v>
      </c>
    </row>
    <row r="3" spans="1:7" ht="18.75" x14ac:dyDescent="0.3">
      <c r="A3" s="1" t="s">
        <v>71</v>
      </c>
    </row>
    <row r="4" spans="1:7" ht="18.75" x14ac:dyDescent="0.3">
      <c r="A4" s="1"/>
    </row>
    <row r="5" spans="1:7" ht="18.75" x14ac:dyDescent="0.3">
      <c r="A5" s="1" t="s">
        <v>182</v>
      </c>
    </row>
    <row r="6" spans="1:7" ht="18.75" x14ac:dyDescent="0.3">
      <c r="A6" s="1" t="s">
        <v>3</v>
      </c>
    </row>
    <row r="7" spans="1:7" ht="18.75" x14ac:dyDescent="0.3">
      <c r="A7" s="1"/>
    </row>
    <row r="8" spans="1:7" ht="15.75" thickBot="1" x14ac:dyDescent="0.3"/>
    <row r="9" spans="1:7" ht="30" x14ac:dyDescent="0.25">
      <c r="A9" s="2" t="s">
        <v>4</v>
      </c>
      <c r="B9" s="58" t="s">
        <v>183</v>
      </c>
      <c r="C9" s="46" t="s">
        <v>84</v>
      </c>
      <c r="D9" s="47" t="s">
        <v>110</v>
      </c>
      <c r="E9" s="52" t="s">
        <v>5</v>
      </c>
      <c r="F9" s="49" t="s">
        <v>6</v>
      </c>
      <c r="G9" s="50" t="s">
        <v>68</v>
      </c>
    </row>
    <row r="10" spans="1:7" ht="28.5" customHeight="1" x14ac:dyDescent="0.25">
      <c r="A10" s="3" t="s">
        <v>184</v>
      </c>
      <c r="B10" s="4">
        <v>312</v>
      </c>
      <c r="C10" s="4">
        <v>0</v>
      </c>
      <c r="D10" s="15">
        <v>312</v>
      </c>
      <c r="E10" s="4">
        <v>105</v>
      </c>
      <c r="F10" s="45">
        <v>0</v>
      </c>
      <c r="G10" s="16">
        <f>SUM(D10:F10)</f>
        <v>417</v>
      </c>
    </row>
    <row r="11" spans="1:7" ht="30" customHeight="1" x14ac:dyDescent="0.25">
      <c r="A11" s="5" t="s">
        <v>49</v>
      </c>
      <c r="B11" s="6">
        <f t="shared" ref="B11:G11" si="0">SUM(B10)</f>
        <v>312</v>
      </c>
      <c r="C11" s="6">
        <f t="shared" si="0"/>
        <v>0</v>
      </c>
      <c r="D11" s="17">
        <f t="shared" si="0"/>
        <v>312</v>
      </c>
      <c r="E11" s="32">
        <f t="shared" si="0"/>
        <v>105</v>
      </c>
      <c r="F11" s="35">
        <f t="shared" si="0"/>
        <v>0</v>
      </c>
      <c r="G11" s="18">
        <f t="shared" si="0"/>
        <v>417</v>
      </c>
    </row>
    <row r="12" spans="1:7" ht="28.5" customHeight="1" thickBot="1" x14ac:dyDescent="0.3">
      <c r="D12" s="64" t="s">
        <v>70</v>
      </c>
      <c r="E12" s="23"/>
      <c r="F12" s="37"/>
      <c r="G12" s="63" t="s">
        <v>69</v>
      </c>
    </row>
  </sheetData>
  <printOptions gridLines="1"/>
  <pageMargins left="0.25" right="0.25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abSelected="1" topLeftCell="A7" zoomScale="80" zoomScaleNormal="80" workbookViewId="0">
      <selection activeCell="P22" sqref="P22"/>
    </sheetView>
  </sheetViews>
  <sheetFormatPr defaultRowHeight="15" x14ac:dyDescent="0.25"/>
  <cols>
    <col min="1" max="1" width="57.140625" customWidth="1"/>
    <col min="2" max="2" width="17.5703125" customWidth="1"/>
    <col min="3" max="5" width="19" customWidth="1"/>
    <col min="6" max="9" width="17.5703125" customWidth="1"/>
    <col min="10" max="10" width="17.85546875" customWidth="1"/>
    <col min="11" max="22" width="19" customWidth="1"/>
  </cols>
  <sheetData>
    <row r="1" spans="1:16" ht="15" customHeight="1" x14ac:dyDescent="0.3">
      <c r="A1" s="1" t="s">
        <v>0</v>
      </c>
    </row>
    <row r="2" spans="1:16" ht="15" customHeight="1" x14ac:dyDescent="0.3">
      <c r="A2" s="1" t="s">
        <v>1</v>
      </c>
    </row>
    <row r="3" spans="1:16" ht="15" customHeight="1" x14ac:dyDescent="0.3">
      <c r="A3" s="1" t="s">
        <v>71</v>
      </c>
    </row>
    <row r="4" spans="1:16" ht="9" customHeight="1" x14ac:dyDescent="0.3">
      <c r="A4" s="1"/>
    </row>
    <row r="5" spans="1:16" ht="21.75" customHeight="1" x14ac:dyDescent="0.35">
      <c r="A5" s="62" t="s">
        <v>83</v>
      </c>
    </row>
    <row r="6" spans="1:16" ht="15" customHeight="1" x14ac:dyDescent="0.3">
      <c r="A6" s="1" t="s">
        <v>3</v>
      </c>
    </row>
    <row r="8" spans="1:16" ht="15.75" thickBot="1" x14ac:dyDescent="0.3"/>
    <row r="9" spans="1:16" ht="30" customHeight="1" x14ac:dyDescent="0.25">
      <c r="A9" s="2" t="s">
        <v>4</v>
      </c>
      <c r="B9" s="58" t="s">
        <v>169</v>
      </c>
      <c r="C9" s="58" t="s">
        <v>85</v>
      </c>
      <c r="D9" s="58" t="s">
        <v>86</v>
      </c>
      <c r="E9" s="58" t="s">
        <v>87</v>
      </c>
      <c r="F9" s="58" t="s">
        <v>170</v>
      </c>
      <c r="G9" s="58" t="s">
        <v>171</v>
      </c>
      <c r="H9" s="58" t="s">
        <v>172</v>
      </c>
      <c r="I9" s="58" t="s">
        <v>173</v>
      </c>
      <c r="J9" s="58" t="s">
        <v>88</v>
      </c>
      <c r="K9" s="46" t="s">
        <v>111</v>
      </c>
      <c r="L9" s="47" t="s">
        <v>110</v>
      </c>
      <c r="M9" s="52" t="s">
        <v>5</v>
      </c>
      <c r="N9" s="53" t="s">
        <v>6</v>
      </c>
      <c r="O9" s="50" t="s">
        <v>68</v>
      </c>
      <c r="P9" s="11"/>
    </row>
    <row r="10" spans="1:16" x14ac:dyDescent="0.25">
      <c r="A10" s="3" t="s">
        <v>8</v>
      </c>
      <c r="B10" s="4">
        <v>172</v>
      </c>
      <c r="C10" s="4">
        <v>185</v>
      </c>
      <c r="D10" s="4">
        <v>6</v>
      </c>
      <c r="E10" s="4">
        <v>3</v>
      </c>
      <c r="F10" s="4">
        <v>5</v>
      </c>
      <c r="G10" s="4">
        <v>4</v>
      </c>
      <c r="H10" s="4">
        <v>2</v>
      </c>
      <c r="I10" s="4">
        <v>0</v>
      </c>
      <c r="J10" s="4">
        <v>4</v>
      </c>
      <c r="K10" s="4">
        <v>0</v>
      </c>
      <c r="L10" s="15">
        <f t="shared" ref="L10:L16" si="0">SUM(B10:K10)</f>
        <v>381</v>
      </c>
      <c r="M10" s="4">
        <v>16</v>
      </c>
      <c r="N10" s="4">
        <v>0</v>
      </c>
      <c r="O10" s="16">
        <f t="shared" ref="O10:O16" si="1">SUM(L10:N10)</f>
        <v>397</v>
      </c>
    </row>
    <row r="11" spans="1:16" x14ac:dyDescent="0.25">
      <c r="A11" s="3" t="s">
        <v>9</v>
      </c>
      <c r="B11" s="4">
        <v>211</v>
      </c>
      <c r="C11" s="4">
        <v>217</v>
      </c>
      <c r="D11" s="4">
        <v>23</v>
      </c>
      <c r="E11" s="4">
        <v>8</v>
      </c>
      <c r="F11" s="4">
        <v>10</v>
      </c>
      <c r="G11" s="4">
        <v>6</v>
      </c>
      <c r="H11" s="4">
        <v>3</v>
      </c>
      <c r="I11" s="4">
        <v>1</v>
      </c>
      <c r="J11" s="4">
        <v>10</v>
      </c>
      <c r="K11" s="4">
        <v>0</v>
      </c>
      <c r="L11" s="15">
        <f t="shared" si="0"/>
        <v>489</v>
      </c>
      <c r="M11" s="4">
        <v>17</v>
      </c>
      <c r="N11" s="4">
        <v>0</v>
      </c>
      <c r="O11" s="16">
        <f t="shared" si="1"/>
        <v>506</v>
      </c>
    </row>
    <row r="12" spans="1:16" x14ac:dyDescent="0.25">
      <c r="A12" s="3" t="s">
        <v>10</v>
      </c>
      <c r="B12" s="4">
        <v>72</v>
      </c>
      <c r="C12" s="4">
        <v>79</v>
      </c>
      <c r="D12" s="4">
        <v>5</v>
      </c>
      <c r="E12" s="4">
        <v>0</v>
      </c>
      <c r="F12" s="4">
        <v>7</v>
      </c>
      <c r="G12" s="4">
        <v>1</v>
      </c>
      <c r="H12" s="4">
        <v>3</v>
      </c>
      <c r="I12" s="4">
        <v>0</v>
      </c>
      <c r="J12" s="4">
        <v>6</v>
      </c>
      <c r="K12" s="4">
        <v>0</v>
      </c>
      <c r="L12" s="15">
        <f t="shared" si="0"/>
        <v>173</v>
      </c>
      <c r="M12" s="4">
        <v>8</v>
      </c>
      <c r="N12" s="4">
        <v>0</v>
      </c>
      <c r="O12" s="16">
        <f t="shared" si="1"/>
        <v>181</v>
      </c>
    </row>
    <row r="13" spans="1:16" x14ac:dyDescent="0.25">
      <c r="A13" s="3" t="s">
        <v>11</v>
      </c>
      <c r="B13" s="4">
        <v>160</v>
      </c>
      <c r="C13" s="4">
        <v>257</v>
      </c>
      <c r="D13" s="4">
        <v>13</v>
      </c>
      <c r="E13" s="4">
        <v>1</v>
      </c>
      <c r="F13" s="4">
        <v>4</v>
      </c>
      <c r="G13" s="4">
        <v>6</v>
      </c>
      <c r="H13" s="4">
        <v>1</v>
      </c>
      <c r="I13" s="4">
        <v>2</v>
      </c>
      <c r="J13" s="4">
        <v>7</v>
      </c>
      <c r="K13" s="4">
        <v>0</v>
      </c>
      <c r="L13" s="15">
        <f t="shared" si="0"/>
        <v>451</v>
      </c>
      <c r="M13" s="4">
        <v>31</v>
      </c>
      <c r="N13" s="4">
        <v>0</v>
      </c>
      <c r="O13" s="16">
        <f t="shared" si="1"/>
        <v>482</v>
      </c>
    </row>
    <row r="14" spans="1:16" x14ac:dyDescent="0.25">
      <c r="A14" s="3" t="s">
        <v>12</v>
      </c>
      <c r="B14" s="4">
        <v>88</v>
      </c>
      <c r="C14" s="4">
        <v>226</v>
      </c>
      <c r="D14" s="4">
        <v>15</v>
      </c>
      <c r="E14" s="4">
        <v>5</v>
      </c>
      <c r="F14" s="4">
        <v>6</v>
      </c>
      <c r="G14" s="4">
        <v>1</v>
      </c>
      <c r="H14" s="4">
        <v>0</v>
      </c>
      <c r="I14" s="4">
        <v>1</v>
      </c>
      <c r="J14" s="4">
        <v>5</v>
      </c>
      <c r="K14" s="4">
        <v>0</v>
      </c>
      <c r="L14" s="15">
        <f t="shared" si="0"/>
        <v>347</v>
      </c>
      <c r="M14" s="4">
        <v>16</v>
      </c>
      <c r="N14" s="4">
        <v>0</v>
      </c>
      <c r="O14" s="16">
        <f t="shared" si="1"/>
        <v>363</v>
      </c>
    </row>
    <row r="15" spans="1:16" x14ac:dyDescent="0.25">
      <c r="A15" s="3" t="s">
        <v>13</v>
      </c>
      <c r="B15" s="4">
        <v>150</v>
      </c>
      <c r="C15" s="4">
        <v>245</v>
      </c>
      <c r="D15" s="4">
        <v>12</v>
      </c>
      <c r="E15" s="4">
        <v>2</v>
      </c>
      <c r="F15" s="4">
        <v>7</v>
      </c>
      <c r="G15" s="4">
        <v>4</v>
      </c>
      <c r="H15" s="4">
        <v>1</v>
      </c>
      <c r="I15" s="4">
        <v>3</v>
      </c>
      <c r="J15" s="4">
        <v>4</v>
      </c>
      <c r="K15" s="4">
        <v>0</v>
      </c>
      <c r="L15" s="15">
        <f t="shared" si="0"/>
        <v>428</v>
      </c>
      <c r="M15" s="4">
        <v>21</v>
      </c>
      <c r="N15" s="4">
        <v>0</v>
      </c>
      <c r="O15" s="16">
        <f t="shared" si="1"/>
        <v>449</v>
      </c>
    </row>
    <row r="16" spans="1:16" x14ac:dyDescent="0.25">
      <c r="A16" s="3" t="s">
        <v>14</v>
      </c>
      <c r="B16" s="4">
        <v>157</v>
      </c>
      <c r="C16" s="4">
        <v>286</v>
      </c>
      <c r="D16" s="4">
        <v>20</v>
      </c>
      <c r="E16" s="4">
        <v>6</v>
      </c>
      <c r="F16" s="4">
        <v>7</v>
      </c>
      <c r="G16" s="4">
        <v>8</v>
      </c>
      <c r="H16" s="4">
        <v>2</v>
      </c>
      <c r="I16" s="4">
        <v>2</v>
      </c>
      <c r="J16" s="4">
        <v>11</v>
      </c>
      <c r="K16" s="4">
        <v>0</v>
      </c>
      <c r="L16" s="15">
        <f t="shared" si="0"/>
        <v>499</v>
      </c>
      <c r="M16" s="4">
        <v>28</v>
      </c>
      <c r="N16" s="4">
        <v>0</v>
      </c>
      <c r="O16" s="16">
        <f t="shared" si="1"/>
        <v>527</v>
      </c>
    </row>
    <row r="17" spans="1:15" x14ac:dyDescent="0.25">
      <c r="A17" s="3" t="s">
        <v>15</v>
      </c>
      <c r="B17" s="4">
        <v>199</v>
      </c>
      <c r="C17" s="4">
        <v>219</v>
      </c>
      <c r="D17" s="4">
        <v>22</v>
      </c>
      <c r="E17" s="4">
        <v>7</v>
      </c>
      <c r="F17" s="4">
        <v>16</v>
      </c>
      <c r="G17" s="4">
        <v>3</v>
      </c>
      <c r="H17" s="4">
        <v>2</v>
      </c>
      <c r="I17" s="4">
        <v>1</v>
      </c>
      <c r="J17" s="4">
        <v>10</v>
      </c>
      <c r="K17" s="4">
        <v>0</v>
      </c>
      <c r="L17" s="15">
        <f t="shared" ref="L17:L38" si="2">SUM(B17:K17)</f>
        <v>479</v>
      </c>
      <c r="M17" s="4">
        <v>20</v>
      </c>
      <c r="N17" s="4">
        <v>0</v>
      </c>
      <c r="O17" s="16">
        <f t="shared" ref="O17:O38" si="3">SUM(L17:N17)</f>
        <v>499</v>
      </c>
    </row>
    <row r="18" spans="1:15" x14ac:dyDescent="0.25">
      <c r="A18" s="3" t="s">
        <v>16</v>
      </c>
      <c r="B18" s="4">
        <v>81</v>
      </c>
      <c r="C18" s="4">
        <v>193</v>
      </c>
      <c r="D18" s="4">
        <v>16</v>
      </c>
      <c r="E18" s="4">
        <v>3</v>
      </c>
      <c r="F18" s="4">
        <v>8</v>
      </c>
      <c r="G18" s="4">
        <v>4</v>
      </c>
      <c r="H18" s="4">
        <v>0</v>
      </c>
      <c r="I18" s="4">
        <v>1</v>
      </c>
      <c r="J18" s="4">
        <v>3</v>
      </c>
      <c r="K18" s="4">
        <v>0</v>
      </c>
      <c r="L18" s="15">
        <f t="shared" si="2"/>
        <v>309</v>
      </c>
      <c r="M18" s="4">
        <v>15</v>
      </c>
      <c r="N18" s="4">
        <v>0</v>
      </c>
      <c r="O18" s="16">
        <f t="shared" si="3"/>
        <v>324</v>
      </c>
    </row>
    <row r="19" spans="1:15" x14ac:dyDescent="0.25">
      <c r="A19" s="3" t="s">
        <v>17</v>
      </c>
      <c r="B19" s="4">
        <v>162</v>
      </c>
      <c r="C19" s="4">
        <v>241</v>
      </c>
      <c r="D19" s="4">
        <v>15</v>
      </c>
      <c r="E19" s="4">
        <v>5</v>
      </c>
      <c r="F19" s="4">
        <v>11</v>
      </c>
      <c r="G19" s="4">
        <v>3</v>
      </c>
      <c r="H19" s="4">
        <v>1</v>
      </c>
      <c r="I19" s="4">
        <v>2</v>
      </c>
      <c r="J19" s="4">
        <v>6</v>
      </c>
      <c r="K19" s="4">
        <v>0</v>
      </c>
      <c r="L19" s="15">
        <f t="shared" si="2"/>
        <v>446</v>
      </c>
      <c r="M19" s="4">
        <v>18</v>
      </c>
      <c r="N19" s="4">
        <v>0</v>
      </c>
      <c r="O19" s="16">
        <f t="shared" si="3"/>
        <v>464</v>
      </c>
    </row>
    <row r="20" spans="1:15" x14ac:dyDescent="0.25">
      <c r="A20" s="3" t="s">
        <v>18</v>
      </c>
      <c r="B20" s="4">
        <v>234</v>
      </c>
      <c r="C20" s="4">
        <v>299</v>
      </c>
      <c r="D20" s="4">
        <v>28</v>
      </c>
      <c r="E20" s="4">
        <v>9</v>
      </c>
      <c r="F20" s="4">
        <v>6</v>
      </c>
      <c r="G20" s="4">
        <v>7</v>
      </c>
      <c r="H20" s="4">
        <v>3</v>
      </c>
      <c r="I20" s="4">
        <v>1</v>
      </c>
      <c r="J20" s="4">
        <v>12</v>
      </c>
      <c r="K20" s="4">
        <v>0</v>
      </c>
      <c r="L20" s="15">
        <f t="shared" si="2"/>
        <v>599</v>
      </c>
      <c r="M20" s="4">
        <v>37</v>
      </c>
      <c r="N20" s="4">
        <v>0</v>
      </c>
      <c r="O20" s="16">
        <f t="shared" si="3"/>
        <v>636</v>
      </c>
    </row>
    <row r="21" spans="1:15" x14ac:dyDescent="0.25">
      <c r="A21" s="3" t="s">
        <v>19</v>
      </c>
      <c r="B21" s="4">
        <v>175</v>
      </c>
      <c r="C21" s="4">
        <v>312</v>
      </c>
      <c r="D21" s="4">
        <v>22</v>
      </c>
      <c r="E21" s="4">
        <v>4</v>
      </c>
      <c r="F21" s="4">
        <v>4</v>
      </c>
      <c r="G21" s="4">
        <v>12</v>
      </c>
      <c r="H21" s="4">
        <v>0</v>
      </c>
      <c r="I21" s="4">
        <v>1</v>
      </c>
      <c r="J21" s="4">
        <v>0</v>
      </c>
      <c r="K21" s="4">
        <v>0</v>
      </c>
      <c r="L21" s="15">
        <f t="shared" si="2"/>
        <v>530</v>
      </c>
      <c r="M21" s="4">
        <v>16</v>
      </c>
      <c r="N21" s="4">
        <v>0</v>
      </c>
      <c r="O21" s="16">
        <f t="shared" si="3"/>
        <v>546</v>
      </c>
    </row>
    <row r="22" spans="1:15" x14ac:dyDescent="0.25">
      <c r="A22" s="3" t="s">
        <v>20</v>
      </c>
      <c r="B22" s="4">
        <v>169</v>
      </c>
      <c r="C22" s="4">
        <v>204</v>
      </c>
      <c r="D22" s="4">
        <v>10</v>
      </c>
      <c r="E22" s="4">
        <v>3</v>
      </c>
      <c r="F22" s="4">
        <v>4</v>
      </c>
      <c r="G22" s="4">
        <v>9</v>
      </c>
      <c r="H22" s="4">
        <v>4</v>
      </c>
      <c r="I22" s="4">
        <v>0</v>
      </c>
      <c r="J22" s="4">
        <v>7</v>
      </c>
      <c r="K22" s="4">
        <v>0</v>
      </c>
      <c r="L22" s="15">
        <f t="shared" si="2"/>
        <v>410</v>
      </c>
      <c r="M22" s="4">
        <v>9</v>
      </c>
      <c r="N22" s="4">
        <v>0</v>
      </c>
      <c r="O22" s="16">
        <f t="shared" si="3"/>
        <v>419</v>
      </c>
    </row>
    <row r="23" spans="1:15" x14ac:dyDescent="0.25">
      <c r="A23" s="3" t="s">
        <v>21</v>
      </c>
      <c r="B23" s="4">
        <v>163</v>
      </c>
      <c r="C23" s="4">
        <v>247</v>
      </c>
      <c r="D23" s="4">
        <v>30</v>
      </c>
      <c r="E23" s="4">
        <v>8</v>
      </c>
      <c r="F23" s="4">
        <v>5</v>
      </c>
      <c r="G23" s="4">
        <v>7</v>
      </c>
      <c r="H23" s="4">
        <v>1</v>
      </c>
      <c r="I23" s="4">
        <v>1</v>
      </c>
      <c r="J23" s="4">
        <v>5</v>
      </c>
      <c r="K23" s="4">
        <v>0</v>
      </c>
      <c r="L23" s="15">
        <f t="shared" si="2"/>
        <v>467</v>
      </c>
      <c r="M23" s="4">
        <v>12</v>
      </c>
      <c r="N23" s="4">
        <v>0</v>
      </c>
      <c r="O23" s="16">
        <f t="shared" si="3"/>
        <v>479</v>
      </c>
    </row>
    <row r="24" spans="1:15" x14ac:dyDescent="0.25">
      <c r="A24" s="3" t="s">
        <v>22</v>
      </c>
      <c r="B24" s="4">
        <v>168</v>
      </c>
      <c r="C24" s="4">
        <v>192</v>
      </c>
      <c r="D24" s="4">
        <v>13</v>
      </c>
      <c r="E24" s="4">
        <v>1</v>
      </c>
      <c r="F24" s="4">
        <v>3</v>
      </c>
      <c r="G24" s="4">
        <v>6</v>
      </c>
      <c r="H24" s="4">
        <v>1</v>
      </c>
      <c r="I24" s="4">
        <v>1</v>
      </c>
      <c r="J24" s="4">
        <v>4</v>
      </c>
      <c r="K24" s="4">
        <v>0</v>
      </c>
      <c r="L24" s="15">
        <f t="shared" si="2"/>
        <v>389</v>
      </c>
      <c r="M24" s="4">
        <v>11</v>
      </c>
      <c r="N24" s="4">
        <v>0</v>
      </c>
      <c r="O24" s="16">
        <f t="shared" si="3"/>
        <v>400</v>
      </c>
    </row>
    <row r="25" spans="1:15" x14ac:dyDescent="0.25">
      <c r="A25" s="3" t="s">
        <v>23</v>
      </c>
      <c r="B25" s="4">
        <v>95</v>
      </c>
      <c r="C25" s="4">
        <v>178</v>
      </c>
      <c r="D25" s="4">
        <v>14</v>
      </c>
      <c r="E25" s="4">
        <v>1</v>
      </c>
      <c r="F25" s="4">
        <v>6</v>
      </c>
      <c r="G25" s="4">
        <v>5</v>
      </c>
      <c r="H25" s="4">
        <v>1</v>
      </c>
      <c r="I25" s="4">
        <v>2</v>
      </c>
      <c r="J25" s="4">
        <v>4</v>
      </c>
      <c r="K25" s="4">
        <v>0</v>
      </c>
      <c r="L25" s="15">
        <f t="shared" si="2"/>
        <v>306</v>
      </c>
      <c r="M25" s="4">
        <v>17</v>
      </c>
      <c r="N25" s="4">
        <v>0</v>
      </c>
      <c r="O25" s="16">
        <f t="shared" si="3"/>
        <v>323</v>
      </c>
    </row>
    <row r="26" spans="1:15" x14ac:dyDescent="0.25">
      <c r="A26" s="3" t="s">
        <v>24</v>
      </c>
      <c r="B26" s="4">
        <v>41</v>
      </c>
      <c r="C26" s="4">
        <v>73</v>
      </c>
      <c r="D26" s="4">
        <v>6</v>
      </c>
      <c r="E26" s="4">
        <v>1</v>
      </c>
      <c r="F26" s="4">
        <v>0</v>
      </c>
      <c r="G26" s="4">
        <v>3</v>
      </c>
      <c r="H26" s="4">
        <v>1</v>
      </c>
      <c r="I26" s="4">
        <v>1</v>
      </c>
      <c r="J26" s="4">
        <v>1</v>
      </c>
      <c r="K26" s="4">
        <v>0</v>
      </c>
      <c r="L26" s="15">
        <f t="shared" si="2"/>
        <v>127</v>
      </c>
      <c r="M26" s="4">
        <v>4</v>
      </c>
      <c r="N26" s="4">
        <v>0</v>
      </c>
      <c r="O26" s="16">
        <f t="shared" si="3"/>
        <v>131</v>
      </c>
    </row>
    <row r="27" spans="1:15" x14ac:dyDescent="0.25">
      <c r="A27" s="3" t="s">
        <v>25</v>
      </c>
      <c r="B27" s="4">
        <v>313</v>
      </c>
      <c r="C27" s="4">
        <v>281</v>
      </c>
      <c r="D27" s="4">
        <v>26</v>
      </c>
      <c r="E27" s="4">
        <v>3</v>
      </c>
      <c r="F27" s="4">
        <v>6</v>
      </c>
      <c r="G27" s="4">
        <v>5</v>
      </c>
      <c r="H27" s="4">
        <v>1</v>
      </c>
      <c r="I27" s="4">
        <v>0</v>
      </c>
      <c r="J27" s="4">
        <v>4</v>
      </c>
      <c r="K27" s="4">
        <v>0</v>
      </c>
      <c r="L27" s="15">
        <f t="shared" si="2"/>
        <v>639</v>
      </c>
      <c r="M27" s="4">
        <v>15</v>
      </c>
      <c r="N27" s="4">
        <v>0</v>
      </c>
      <c r="O27" s="16">
        <f t="shared" si="3"/>
        <v>654</v>
      </c>
    </row>
    <row r="28" spans="1:15" x14ac:dyDescent="0.25">
      <c r="A28" s="3" t="s">
        <v>26</v>
      </c>
      <c r="B28" s="4">
        <v>220</v>
      </c>
      <c r="C28" s="4">
        <v>286</v>
      </c>
      <c r="D28" s="4">
        <v>21</v>
      </c>
      <c r="E28" s="4">
        <v>9</v>
      </c>
      <c r="F28" s="4">
        <v>2</v>
      </c>
      <c r="G28" s="4">
        <v>6</v>
      </c>
      <c r="H28" s="4">
        <v>2</v>
      </c>
      <c r="I28" s="4">
        <v>4</v>
      </c>
      <c r="J28" s="4">
        <v>4</v>
      </c>
      <c r="K28" s="4">
        <v>0</v>
      </c>
      <c r="L28" s="15">
        <f t="shared" si="2"/>
        <v>554</v>
      </c>
      <c r="M28" s="4">
        <v>12</v>
      </c>
      <c r="N28" s="4">
        <v>0</v>
      </c>
      <c r="O28" s="16">
        <f t="shared" si="3"/>
        <v>566</v>
      </c>
    </row>
    <row r="29" spans="1:15" x14ac:dyDescent="0.25">
      <c r="A29" s="3" t="s">
        <v>27</v>
      </c>
      <c r="B29" s="4">
        <v>127</v>
      </c>
      <c r="C29" s="4">
        <v>193</v>
      </c>
      <c r="D29" s="4">
        <v>29</v>
      </c>
      <c r="E29" s="4">
        <v>5</v>
      </c>
      <c r="F29" s="4">
        <v>4</v>
      </c>
      <c r="G29" s="4">
        <v>3</v>
      </c>
      <c r="H29" s="4">
        <v>1</v>
      </c>
      <c r="I29" s="4">
        <v>0</v>
      </c>
      <c r="J29" s="4">
        <v>0</v>
      </c>
      <c r="K29" s="4">
        <v>0</v>
      </c>
      <c r="L29" s="15">
        <f t="shared" si="2"/>
        <v>362</v>
      </c>
      <c r="M29" s="4">
        <v>9</v>
      </c>
      <c r="N29" s="4">
        <v>0</v>
      </c>
      <c r="O29" s="16">
        <f t="shared" si="3"/>
        <v>371</v>
      </c>
    </row>
    <row r="30" spans="1:15" x14ac:dyDescent="0.25">
      <c r="A30" s="3" t="s">
        <v>28</v>
      </c>
      <c r="B30" s="4">
        <v>230</v>
      </c>
      <c r="C30" s="4">
        <v>276</v>
      </c>
      <c r="D30" s="4">
        <v>33</v>
      </c>
      <c r="E30" s="4">
        <v>5</v>
      </c>
      <c r="F30" s="4">
        <v>12</v>
      </c>
      <c r="G30" s="4">
        <v>11</v>
      </c>
      <c r="H30" s="4">
        <v>3</v>
      </c>
      <c r="I30" s="4">
        <v>2</v>
      </c>
      <c r="J30" s="4">
        <v>12</v>
      </c>
      <c r="K30" s="4">
        <v>0</v>
      </c>
      <c r="L30" s="15">
        <f t="shared" si="2"/>
        <v>584</v>
      </c>
      <c r="M30" s="4">
        <v>16</v>
      </c>
      <c r="N30" s="4">
        <v>0</v>
      </c>
      <c r="O30" s="16">
        <f t="shared" si="3"/>
        <v>600</v>
      </c>
    </row>
    <row r="31" spans="1:15" x14ac:dyDescent="0.25">
      <c r="A31" s="3" t="s">
        <v>29</v>
      </c>
      <c r="B31" s="4">
        <v>106</v>
      </c>
      <c r="C31" s="4">
        <v>87</v>
      </c>
      <c r="D31" s="4">
        <v>3</v>
      </c>
      <c r="E31" s="4">
        <v>3</v>
      </c>
      <c r="F31" s="4">
        <v>1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  <c r="L31" s="15">
        <f t="shared" si="2"/>
        <v>201</v>
      </c>
      <c r="M31" s="4">
        <v>7</v>
      </c>
      <c r="N31" s="4">
        <v>0</v>
      </c>
      <c r="O31" s="16">
        <f t="shared" si="3"/>
        <v>208</v>
      </c>
    </row>
    <row r="32" spans="1:15" x14ac:dyDescent="0.25">
      <c r="A32" s="3" t="s">
        <v>30</v>
      </c>
      <c r="B32" s="4">
        <v>256</v>
      </c>
      <c r="C32" s="4">
        <v>218</v>
      </c>
      <c r="D32" s="4">
        <v>14</v>
      </c>
      <c r="E32" s="4">
        <v>6</v>
      </c>
      <c r="F32" s="4">
        <v>5</v>
      </c>
      <c r="G32" s="4">
        <v>12</v>
      </c>
      <c r="H32" s="4">
        <v>2</v>
      </c>
      <c r="I32" s="4">
        <v>2</v>
      </c>
      <c r="J32" s="4">
        <v>9</v>
      </c>
      <c r="K32" s="4">
        <v>0</v>
      </c>
      <c r="L32" s="15">
        <f t="shared" si="2"/>
        <v>524</v>
      </c>
      <c r="M32" s="4">
        <v>14</v>
      </c>
      <c r="N32" s="4">
        <v>0</v>
      </c>
      <c r="O32" s="16">
        <f t="shared" si="3"/>
        <v>538</v>
      </c>
    </row>
    <row r="33" spans="1:15" x14ac:dyDescent="0.25">
      <c r="A33" s="3" t="s">
        <v>31</v>
      </c>
      <c r="B33" s="4">
        <v>258</v>
      </c>
      <c r="C33" s="4">
        <v>171</v>
      </c>
      <c r="D33" s="4">
        <v>18</v>
      </c>
      <c r="E33" s="4">
        <v>2</v>
      </c>
      <c r="F33" s="4">
        <v>7</v>
      </c>
      <c r="G33" s="4">
        <v>9</v>
      </c>
      <c r="H33" s="4">
        <v>5</v>
      </c>
      <c r="I33" s="4">
        <v>2</v>
      </c>
      <c r="J33" s="4">
        <v>6</v>
      </c>
      <c r="K33" s="4">
        <v>1</v>
      </c>
      <c r="L33" s="15">
        <f t="shared" si="2"/>
        <v>479</v>
      </c>
      <c r="M33" s="4">
        <v>18</v>
      </c>
      <c r="N33" s="4">
        <v>0</v>
      </c>
      <c r="O33" s="16">
        <f t="shared" si="3"/>
        <v>497</v>
      </c>
    </row>
    <row r="34" spans="1:15" x14ac:dyDescent="0.25">
      <c r="A34" s="3" t="s">
        <v>32</v>
      </c>
      <c r="B34" s="4">
        <v>113</v>
      </c>
      <c r="C34" s="4">
        <v>91</v>
      </c>
      <c r="D34" s="4">
        <v>7</v>
      </c>
      <c r="E34" s="4">
        <v>1</v>
      </c>
      <c r="F34" s="4">
        <v>3</v>
      </c>
      <c r="G34" s="4">
        <v>0</v>
      </c>
      <c r="H34" s="4">
        <v>0</v>
      </c>
      <c r="I34" s="4">
        <v>1</v>
      </c>
      <c r="J34" s="4">
        <v>5</v>
      </c>
      <c r="K34" s="4">
        <v>0</v>
      </c>
      <c r="L34" s="15">
        <f t="shared" si="2"/>
        <v>221</v>
      </c>
      <c r="M34" s="4">
        <v>15</v>
      </c>
      <c r="N34" s="4">
        <v>0</v>
      </c>
      <c r="O34" s="16">
        <f t="shared" si="3"/>
        <v>236</v>
      </c>
    </row>
    <row r="35" spans="1:15" x14ac:dyDescent="0.25">
      <c r="A35" s="3" t="s">
        <v>33</v>
      </c>
      <c r="B35" s="4">
        <v>184</v>
      </c>
      <c r="C35" s="4">
        <v>283</v>
      </c>
      <c r="D35" s="4">
        <v>25</v>
      </c>
      <c r="E35" s="4">
        <v>3</v>
      </c>
      <c r="F35" s="4">
        <v>4</v>
      </c>
      <c r="G35" s="4">
        <v>6</v>
      </c>
      <c r="H35" s="4">
        <v>2</v>
      </c>
      <c r="I35" s="4">
        <v>3</v>
      </c>
      <c r="J35" s="4">
        <v>6</v>
      </c>
      <c r="K35" s="4">
        <v>0</v>
      </c>
      <c r="L35" s="15">
        <f t="shared" si="2"/>
        <v>516</v>
      </c>
      <c r="M35" s="4">
        <v>17</v>
      </c>
      <c r="N35" s="4">
        <v>0</v>
      </c>
      <c r="O35" s="16">
        <f t="shared" si="3"/>
        <v>533</v>
      </c>
    </row>
    <row r="36" spans="1:15" x14ac:dyDescent="0.25">
      <c r="A36" s="3" t="s">
        <v>34</v>
      </c>
      <c r="B36" s="4">
        <v>108</v>
      </c>
      <c r="C36" s="4">
        <v>229</v>
      </c>
      <c r="D36" s="4">
        <v>21</v>
      </c>
      <c r="E36" s="4">
        <v>4</v>
      </c>
      <c r="F36" s="4">
        <v>6</v>
      </c>
      <c r="G36" s="4">
        <v>1</v>
      </c>
      <c r="H36" s="4">
        <v>3</v>
      </c>
      <c r="I36" s="4">
        <v>0</v>
      </c>
      <c r="J36" s="4">
        <v>1</v>
      </c>
      <c r="K36" s="4">
        <v>0</v>
      </c>
      <c r="L36" s="15">
        <f t="shared" si="2"/>
        <v>373</v>
      </c>
      <c r="M36" s="4">
        <v>13</v>
      </c>
      <c r="N36" s="4">
        <v>0</v>
      </c>
      <c r="O36" s="16">
        <f t="shared" si="3"/>
        <v>386</v>
      </c>
    </row>
    <row r="37" spans="1:15" x14ac:dyDescent="0.25">
      <c r="A37" s="3" t="s">
        <v>35</v>
      </c>
      <c r="B37" s="4">
        <v>120</v>
      </c>
      <c r="C37" s="4">
        <v>148</v>
      </c>
      <c r="D37" s="4">
        <v>13</v>
      </c>
      <c r="E37" s="4">
        <v>4</v>
      </c>
      <c r="F37" s="4">
        <v>8</v>
      </c>
      <c r="G37" s="4">
        <v>5</v>
      </c>
      <c r="H37" s="4">
        <v>1</v>
      </c>
      <c r="I37" s="4">
        <v>1</v>
      </c>
      <c r="J37" s="4">
        <v>0</v>
      </c>
      <c r="K37" s="4">
        <v>0</v>
      </c>
      <c r="L37" s="15">
        <f t="shared" si="2"/>
        <v>300</v>
      </c>
      <c r="M37" s="4">
        <v>14</v>
      </c>
      <c r="N37" s="4">
        <v>0</v>
      </c>
      <c r="O37" s="16">
        <f t="shared" si="3"/>
        <v>314</v>
      </c>
    </row>
    <row r="38" spans="1:15" x14ac:dyDescent="0.25">
      <c r="A38" s="3" t="s">
        <v>36</v>
      </c>
      <c r="B38" s="4">
        <v>175</v>
      </c>
      <c r="C38" s="4">
        <v>218</v>
      </c>
      <c r="D38" s="4">
        <v>19</v>
      </c>
      <c r="E38" s="4">
        <v>1</v>
      </c>
      <c r="F38" s="4">
        <v>2</v>
      </c>
      <c r="G38" s="4">
        <v>8</v>
      </c>
      <c r="H38" s="4">
        <v>0</v>
      </c>
      <c r="I38" s="4">
        <v>1</v>
      </c>
      <c r="J38" s="4">
        <v>5</v>
      </c>
      <c r="K38" s="4">
        <v>1</v>
      </c>
      <c r="L38" s="15">
        <f t="shared" si="2"/>
        <v>430</v>
      </c>
      <c r="M38" s="4">
        <v>5</v>
      </c>
      <c r="N38" s="4">
        <v>0</v>
      </c>
      <c r="O38" s="16">
        <f t="shared" si="3"/>
        <v>435</v>
      </c>
    </row>
    <row r="39" spans="1:15" x14ac:dyDescent="0.25">
      <c r="A39" s="3" t="s">
        <v>37</v>
      </c>
      <c r="B39" s="4">
        <v>193</v>
      </c>
      <c r="C39" s="4">
        <v>235</v>
      </c>
      <c r="D39" s="4">
        <v>20</v>
      </c>
      <c r="E39" s="4">
        <v>4</v>
      </c>
      <c r="F39" s="4">
        <v>3</v>
      </c>
      <c r="G39" s="4">
        <v>13</v>
      </c>
      <c r="H39" s="4">
        <v>2</v>
      </c>
      <c r="I39" s="4">
        <v>0</v>
      </c>
      <c r="J39" s="4">
        <v>4</v>
      </c>
      <c r="K39" s="4">
        <v>0</v>
      </c>
      <c r="L39" s="15">
        <f t="shared" ref="L39:L47" si="4">SUM(B39:K39)</f>
        <v>474</v>
      </c>
      <c r="M39" s="4">
        <v>23</v>
      </c>
      <c r="N39" s="4">
        <v>0</v>
      </c>
      <c r="O39" s="16">
        <f t="shared" ref="O39:O47" si="5">SUM(L39:N39)</f>
        <v>497</v>
      </c>
    </row>
    <row r="40" spans="1:15" x14ac:dyDescent="0.25">
      <c r="A40" s="3" t="s">
        <v>38</v>
      </c>
      <c r="B40" s="4">
        <v>317</v>
      </c>
      <c r="C40" s="4">
        <v>350</v>
      </c>
      <c r="D40" s="4">
        <v>32</v>
      </c>
      <c r="E40" s="4">
        <v>7</v>
      </c>
      <c r="F40" s="4">
        <v>4</v>
      </c>
      <c r="G40" s="4">
        <v>17</v>
      </c>
      <c r="H40" s="4">
        <v>3</v>
      </c>
      <c r="I40" s="4">
        <v>0</v>
      </c>
      <c r="J40" s="4">
        <v>6</v>
      </c>
      <c r="K40" s="4">
        <v>0</v>
      </c>
      <c r="L40" s="15">
        <f t="shared" si="4"/>
        <v>736</v>
      </c>
      <c r="M40" s="4">
        <v>21</v>
      </c>
      <c r="N40" s="4">
        <v>0</v>
      </c>
      <c r="O40" s="16">
        <f t="shared" si="5"/>
        <v>757</v>
      </c>
    </row>
    <row r="41" spans="1:15" x14ac:dyDescent="0.25">
      <c r="A41" s="3" t="s">
        <v>39</v>
      </c>
      <c r="B41" s="4">
        <v>125</v>
      </c>
      <c r="C41" s="4">
        <v>236</v>
      </c>
      <c r="D41" s="4">
        <v>20</v>
      </c>
      <c r="E41" s="4">
        <v>4</v>
      </c>
      <c r="F41" s="4">
        <v>2</v>
      </c>
      <c r="G41" s="4">
        <v>8</v>
      </c>
      <c r="H41" s="4">
        <v>0</v>
      </c>
      <c r="I41" s="4">
        <v>0</v>
      </c>
      <c r="J41" s="4">
        <v>7</v>
      </c>
      <c r="K41" s="4">
        <v>0</v>
      </c>
      <c r="L41" s="15">
        <f t="shared" si="4"/>
        <v>402</v>
      </c>
      <c r="M41" s="4">
        <v>13</v>
      </c>
      <c r="N41" s="4">
        <v>0</v>
      </c>
      <c r="O41" s="16">
        <f t="shared" si="5"/>
        <v>415</v>
      </c>
    </row>
    <row r="42" spans="1:15" x14ac:dyDescent="0.25">
      <c r="A42" s="3" t="s">
        <v>40</v>
      </c>
      <c r="B42" s="4">
        <v>348</v>
      </c>
      <c r="C42" s="4">
        <v>305</v>
      </c>
      <c r="D42" s="4">
        <v>26</v>
      </c>
      <c r="E42" s="4">
        <v>4</v>
      </c>
      <c r="F42" s="4">
        <v>14</v>
      </c>
      <c r="G42" s="4">
        <v>14</v>
      </c>
      <c r="H42" s="4">
        <v>4</v>
      </c>
      <c r="I42" s="4">
        <v>3</v>
      </c>
      <c r="J42" s="4">
        <v>5</v>
      </c>
      <c r="K42" s="4">
        <v>0</v>
      </c>
      <c r="L42" s="15">
        <f t="shared" si="4"/>
        <v>723</v>
      </c>
      <c r="M42" s="4">
        <v>26</v>
      </c>
      <c r="N42" s="4">
        <v>0</v>
      </c>
      <c r="O42" s="16">
        <f t="shared" si="5"/>
        <v>749</v>
      </c>
    </row>
    <row r="43" spans="1:15" x14ac:dyDescent="0.25">
      <c r="A43" s="3" t="s">
        <v>41</v>
      </c>
      <c r="B43" s="4">
        <v>184</v>
      </c>
      <c r="C43" s="4">
        <v>146</v>
      </c>
      <c r="D43" s="4">
        <v>8</v>
      </c>
      <c r="E43" s="4">
        <v>5</v>
      </c>
      <c r="F43" s="4">
        <v>2</v>
      </c>
      <c r="G43" s="4">
        <v>3</v>
      </c>
      <c r="H43" s="4">
        <v>2</v>
      </c>
      <c r="I43" s="4">
        <v>0</v>
      </c>
      <c r="J43" s="4">
        <v>4</v>
      </c>
      <c r="K43" s="4">
        <v>0</v>
      </c>
      <c r="L43" s="15">
        <f t="shared" si="4"/>
        <v>354</v>
      </c>
      <c r="M43" s="4">
        <v>9</v>
      </c>
      <c r="N43" s="4">
        <v>0</v>
      </c>
      <c r="O43" s="16">
        <f t="shared" si="5"/>
        <v>363</v>
      </c>
    </row>
    <row r="44" spans="1:15" x14ac:dyDescent="0.25">
      <c r="A44" s="3" t="s">
        <v>42</v>
      </c>
      <c r="B44" s="4">
        <v>199</v>
      </c>
      <c r="C44" s="4">
        <v>219</v>
      </c>
      <c r="D44" s="4">
        <v>23</v>
      </c>
      <c r="E44" s="4">
        <v>8</v>
      </c>
      <c r="F44" s="4">
        <v>8</v>
      </c>
      <c r="G44" s="4">
        <v>11</v>
      </c>
      <c r="H44" s="4">
        <v>3</v>
      </c>
      <c r="I44" s="4">
        <v>0</v>
      </c>
      <c r="J44" s="4">
        <v>15</v>
      </c>
      <c r="K44" s="4">
        <v>0</v>
      </c>
      <c r="L44" s="15">
        <f t="shared" si="4"/>
        <v>486</v>
      </c>
      <c r="M44" s="4">
        <v>16</v>
      </c>
      <c r="N44" s="4">
        <v>0</v>
      </c>
      <c r="O44" s="16">
        <f t="shared" si="5"/>
        <v>502</v>
      </c>
    </row>
    <row r="45" spans="1:15" x14ac:dyDescent="0.25">
      <c r="A45" s="3" t="s">
        <v>43</v>
      </c>
      <c r="B45" s="4">
        <v>147</v>
      </c>
      <c r="C45" s="4">
        <v>190</v>
      </c>
      <c r="D45" s="4">
        <v>17</v>
      </c>
      <c r="E45" s="4">
        <v>8</v>
      </c>
      <c r="F45" s="4">
        <v>8</v>
      </c>
      <c r="G45" s="4">
        <v>10</v>
      </c>
      <c r="H45" s="4">
        <v>6</v>
      </c>
      <c r="I45" s="4">
        <v>2</v>
      </c>
      <c r="J45" s="4">
        <v>10</v>
      </c>
      <c r="K45" s="4">
        <v>0</v>
      </c>
      <c r="L45" s="15">
        <f t="shared" si="4"/>
        <v>398</v>
      </c>
      <c r="M45" s="4">
        <v>19</v>
      </c>
      <c r="N45" s="4">
        <v>0</v>
      </c>
      <c r="O45" s="16">
        <f t="shared" si="5"/>
        <v>417</v>
      </c>
    </row>
    <row r="46" spans="1:15" x14ac:dyDescent="0.25">
      <c r="A46" s="3" t="s">
        <v>44</v>
      </c>
      <c r="B46" s="4">
        <v>229</v>
      </c>
      <c r="C46" s="4">
        <v>286</v>
      </c>
      <c r="D46" s="4">
        <v>24</v>
      </c>
      <c r="E46" s="4">
        <v>21</v>
      </c>
      <c r="F46" s="4">
        <v>16</v>
      </c>
      <c r="G46" s="4">
        <v>6</v>
      </c>
      <c r="H46" s="4">
        <v>7</v>
      </c>
      <c r="I46" s="4">
        <v>2</v>
      </c>
      <c r="J46" s="4">
        <v>4</v>
      </c>
      <c r="K46" s="4">
        <v>0</v>
      </c>
      <c r="L46" s="15">
        <f t="shared" si="4"/>
        <v>595</v>
      </c>
      <c r="M46" s="4">
        <v>16</v>
      </c>
      <c r="N46" s="4">
        <v>0</v>
      </c>
      <c r="O46" s="16">
        <f t="shared" si="5"/>
        <v>611</v>
      </c>
    </row>
    <row r="47" spans="1:15" x14ac:dyDescent="0.25">
      <c r="A47" s="3" t="s">
        <v>45</v>
      </c>
      <c r="B47" s="4">
        <v>158</v>
      </c>
      <c r="C47" s="4">
        <v>230</v>
      </c>
      <c r="D47" s="4">
        <v>21</v>
      </c>
      <c r="E47" s="4">
        <v>6</v>
      </c>
      <c r="F47" s="4">
        <v>9</v>
      </c>
      <c r="G47" s="4">
        <v>4</v>
      </c>
      <c r="H47" s="4">
        <v>5</v>
      </c>
      <c r="I47" s="4">
        <v>2</v>
      </c>
      <c r="J47" s="4">
        <v>10</v>
      </c>
      <c r="K47" s="4">
        <v>0</v>
      </c>
      <c r="L47" s="15">
        <f t="shared" si="4"/>
        <v>445</v>
      </c>
      <c r="M47" s="4">
        <v>22</v>
      </c>
      <c r="N47" s="4">
        <v>0</v>
      </c>
      <c r="O47" s="16">
        <f t="shared" si="5"/>
        <v>467</v>
      </c>
    </row>
    <row r="48" spans="1:15" x14ac:dyDescent="0.25">
      <c r="A48" s="3" t="s">
        <v>46</v>
      </c>
      <c r="B48" s="4">
        <v>181</v>
      </c>
      <c r="C48" s="4">
        <v>218</v>
      </c>
      <c r="D48" s="4">
        <v>20</v>
      </c>
      <c r="E48" s="4">
        <v>2</v>
      </c>
      <c r="F48" s="4">
        <v>7</v>
      </c>
      <c r="G48" s="4">
        <v>10</v>
      </c>
      <c r="H48" s="4">
        <v>1</v>
      </c>
      <c r="I48" s="4">
        <v>0</v>
      </c>
      <c r="J48" s="4">
        <v>3</v>
      </c>
      <c r="K48" s="4">
        <v>0</v>
      </c>
      <c r="L48" s="15">
        <f>SUM(B48:K48)</f>
        <v>442</v>
      </c>
      <c r="M48" s="4">
        <v>25</v>
      </c>
      <c r="N48" s="4">
        <v>0</v>
      </c>
      <c r="O48" s="16">
        <f>SUM(L48:N48)</f>
        <v>467</v>
      </c>
    </row>
    <row r="49" spans="1:15" x14ac:dyDescent="0.25">
      <c r="A49" s="3" t="s">
        <v>47</v>
      </c>
      <c r="B49" s="4">
        <v>170</v>
      </c>
      <c r="C49" s="4">
        <v>396</v>
      </c>
      <c r="D49" s="4">
        <v>14</v>
      </c>
      <c r="E49" s="4">
        <v>8</v>
      </c>
      <c r="F49" s="4">
        <v>6</v>
      </c>
      <c r="G49" s="4">
        <v>14</v>
      </c>
      <c r="H49" s="4">
        <v>3</v>
      </c>
      <c r="I49" s="4">
        <v>0</v>
      </c>
      <c r="J49" s="4">
        <v>6</v>
      </c>
      <c r="K49" s="4">
        <v>0</v>
      </c>
      <c r="L49" s="15">
        <f>SUM(B49:K49)</f>
        <v>617</v>
      </c>
      <c r="M49" s="4">
        <v>25</v>
      </c>
      <c r="N49" s="4">
        <v>0</v>
      </c>
      <c r="O49" s="16">
        <f>SUM(L49:N49)</f>
        <v>642</v>
      </c>
    </row>
    <row r="50" spans="1:15" x14ac:dyDescent="0.25">
      <c r="A50" s="3" t="s">
        <v>48</v>
      </c>
      <c r="B50" s="4">
        <v>150</v>
      </c>
      <c r="C50" s="4">
        <v>245</v>
      </c>
      <c r="D50" s="4">
        <v>8</v>
      </c>
      <c r="E50" s="4">
        <v>6</v>
      </c>
      <c r="F50" s="4">
        <v>5</v>
      </c>
      <c r="G50" s="4">
        <v>10</v>
      </c>
      <c r="H50" s="4">
        <v>4</v>
      </c>
      <c r="I50" s="4">
        <v>1</v>
      </c>
      <c r="J50" s="4">
        <v>11</v>
      </c>
      <c r="K50" s="4">
        <v>0</v>
      </c>
      <c r="L50" s="15">
        <f>SUM(B50:K50)</f>
        <v>440</v>
      </c>
      <c r="M50" s="4">
        <v>20</v>
      </c>
      <c r="N50" s="4">
        <v>0</v>
      </c>
      <c r="O50" s="16">
        <f>SUM(L50:N50)</f>
        <v>460</v>
      </c>
    </row>
    <row r="51" spans="1:15" ht="20.25" customHeight="1" x14ac:dyDescent="0.25">
      <c r="A51" s="5" t="s">
        <v>49</v>
      </c>
      <c r="B51" s="6">
        <f t="shared" ref="B51:O51" si="6">SUM(B10:B50)</f>
        <v>7108</v>
      </c>
      <c r="C51" s="6">
        <f t="shared" si="6"/>
        <v>9190</v>
      </c>
      <c r="D51" s="6">
        <f t="shared" si="6"/>
        <v>732</v>
      </c>
      <c r="E51" s="6">
        <f t="shared" si="6"/>
        <v>196</v>
      </c>
      <c r="F51" s="6">
        <f t="shared" si="6"/>
        <v>253</v>
      </c>
      <c r="G51" s="6">
        <f t="shared" si="6"/>
        <v>276</v>
      </c>
      <c r="H51" s="6">
        <f t="shared" si="6"/>
        <v>86</v>
      </c>
      <c r="I51" s="6">
        <f t="shared" si="6"/>
        <v>46</v>
      </c>
      <c r="J51" s="6">
        <f t="shared" si="6"/>
        <v>236</v>
      </c>
      <c r="K51" s="6">
        <f t="shared" si="6"/>
        <v>2</v>
      </c>
      <c r="L51" s="32">
        <f t="shared" si="6"/>
        <v>18125</v>
      </c>
      <c r="M51" s="32">
        <f t="shared" si="6"/>
        <v>686</v>
      </c>
      <c r="N51" s="35">
        <f t="shared" si="6"/>
        <v>0</v>
      </c>
      <c r="O51" s="6">
        <f t="shared" si="6"/>
        <v>18811</v>
      </c>
    </row>
    <row r="52" spans="1:15" ht="20.25" customHeight="1" thickBot="1" x14ac:dyDescent="0.3">
      <c r="L52" s="64" t="s">
        <v>7</v>
      </c>
      <c r="M52" s="23"/>
      <c r="N52" s="23"/>
      <c r="O52" s="63" t="s">
        <v>69</v>
      </c>
    </row>
  </sheetData>
  <printOptions gridLines="1"/>
  <pageMargins left="0.25" right="0.25" top="0.75" bottom="0.75" header="0.3" footer="0.3"/>
  <pageSetup paperSize="5" scale="5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J28" sqref="J28:J29"/>
    </sheetView>
  </sheetViews>
  <sheetFormatPr defaultRowHeight="15" x14ac:dyDescent="0.25"/>
  <cols>
    <col min="1" max="1" width="57.140625" customWidth="1"/>
    <col min="2" max="2" width="21.7109375" customWidth="1"/>
    <col min="3" max="22" width="19" customWidth="1"/>
  </cols>
  <sheetData>
    <row r="1" spans="1:8" ht="15" customHeight="1" x14ac:dyDescent="0.3">
      <c r="A1" s="1" t="s">
        <v>0</v>
      </c>
    </row>
    <row r="2" spans="1:8" ht="15" customHeight="1" x14ac:dyDescent="0.3">
      <c r="A2" s="1" t="s">
        <v>1</v>
      </c>
    </row>
    <row r="3" spans="1:8" ht="15" customHeight="1" x14ac:dyDescent="0.3">
      <c r="A3" s="1" t="s">
        <v>71</v>
      </c>
    </row>
    <row r="4" spans="1:8" ht="15" customHeight="1" x14ac:dyDescent="0.3">
      <c r="A4" s="1"/>
    </row>
    <row r="5" spans="1:8" ht="15" customHeight="1" x14ac:dyDescent="0.3">
      <c r="A5" s="1" t="s">
        <v>187</v>
      </c>
    </row>
    <row r="6" spans="1:8" ht="15" customHeight="1" x14ac:dyDescent="0.3">
      <c r="A6" s="1" t="s">
        <v>3</v>
      </c>
    </row>
    <row r="7" spans="1:8" ht="15.75" thickBot="1" x14ac:dyDescent="0.3"/>
    <row r="8" spans="1:8" ht="30" customHeight="1" x14ac:dyDescent="0.25">
      <c r="A8" s="2" t="s">
        <v>4</v>
      </c>
      <c r="B8" s="58" t="s">
        <v>188</v>
      </c>
      <c r="C8" s="46" t="s">
        <v>120</v>
      </c>
      <c r="D8" s="60" t="s">
        <v>110</v>
      </c>
      <c r="E8" s="56" t="s">
        <v>5</v>
      </c>
      <c r="F8" s="49" t="s">
        <v>6</v>
      </c>
      <c r="G8" s="61" t="s">
        <v>68</v>
      </c>
    </row>
    <row r="9" spans="1:8" ht="28.5" customHeight="1" x14ac:dyDescent="0.25">
      <c r="A9" s="3" t="s">
        <v>185</v>
      </c>
      <c r="B9" s="4">
        <v>406</v>
      </c>
      <c r="C9" s="4">
        <v>4</v>
      </c>
      <c r="D9" s="15">
        <f>SUM(B9:C9)</f>
        <v>410</v>
      </c>
      <c r="E9" s="4">
        <v>201</v>
      </c>
      <c r="F9" s="45">
        <v>0</v>
      </c>
      <c r="G9" s="16">
        <f>SUM(D9:F9)</f>
        <v>611</v>
      </c>
    </row>
    <row r="10" spans="1:8" ht="28.5" customHeight="1" x14ac:dyDescent="0.25">
      <c r="A10" s="3" t="s">
        <v>186</v>
      </c>
      <c r="B10" s="4">
        <v>337</v>
      </c>
      <c r="C10" s="4">
        <v>0</v>
      </c>
      <c r="D10" s="15">
        <f>SUM(B10:C10)</f>
        <v>337</v>
      </c>
      <c r="E10" s="4">
        <v>130</v>
      </c>
      <c r="F10" s="45">
        <v>0</v>
      </c>
      <c r="G10" s="16">
        <f>SUM(D10:F10)</f>
        <v>467</v>
      </c>
    </row>
    <row r="11" spans="1:8" ht="30" customHeight="1" x14ac:dyDescent="0.25">
      <c r="A11" s="5" t="s">
        <v>49</v>
      </c>
      <c r="B11" s="6">
        <f t="shared" ref="B11:G11" si="0">SUM(B9:B10)</f>
        <v>743</v>
      </c>
      <c r="C11" s="6">
        <f t="shared" si="0"/>
        <v>4</v>
      </c>
      <c r="D11" s="17">
        <f t="shared" si="0"/>
        <v>747</v>
      </c>
      <c r="E11" s="6">
        <f t="shared" si="0"/>
        <v>331</v>
      </c>
      <c r="F11" s="35">
        <f t="shared" si="0"/>
        <v>0</v>
      </c>
      <c r="G11" s="18">
        <f t="shared" si="0"/>
        <v>1078</v>
      </c>
    </row>
    <row r="12" spans="1:8" ht="28.5" customHeight="1" thickBot="1" x14ac:dyDescent="0.3">
      <c r="D12" s="64" t="s">
        <v>70</v>
      </c>
      <c r="E12" s="23"/>
      <c r="F12" s="37"/>
      <c r="G12" s="63" t="s">
        <v>69</v>
      </c>
    </row>
    <row r="13" spans="1:8" x14ac:dyDescent="0.25">
      <c r="C13" s="11"/>
      <c r="D13" s="11"/>
      <c r="E13" s="11"/>
      <c r="F13" s="11"/>
      <c r="G13" s="11"/>
      <c r="H13" s="11"/>
    </row>
    <row r="14" spans="1:8" x14ac:dyDescent="0.25">
      <c r="C14" s="4"/>
      <c r="D14" s="4"/>
      <c r="E14" s="4"/>
      <c r="F14" s="4"/>
      <c r="G14" s="4"/>
      <c r="H14" s="4"/>
    </row>
    <row r="15" spans="1:8" x14ac:dyDescent="0.25">
      <c r="C15" s="4"/>
      <c r="D15" s="4"/>
      <c r="E15" s="4"/>
      <c r="F15" s="4"/>
      <c r="G15" s="4"/>
      <c r="H15" s="4"/>
    </row>
    <row r="16" spans="1:8" x14ac:dyDescent="0.25">
      <c r="C16" s="4"/>
      <c r="D16" s="4"/>
      <c r="E16" s="4"/>
      <c r="F16" s="4"/>
      <c r="G16" s="4"/>
      <c r="H16" s="4"/>
    </row>
    <row r="17" spans="3:8" x14ac:dyDescent="0.25">
      <c r="C17" s="13"/>
      <c r="D17" s="13"/>
      <c r="E17" s="13"/>
      <c r="F17" s="13"/>
      <c r="G17" s="13"/>
      <c r="H17" s="13"/>
    </row>
    <row r="18" spans="3:8" x14ac:dyDescent="0.25">
      <c r="C18" s="12"/>
      <c r="D18" s="12"/>
      <c r="E18" s="12"/>
      <c r="F18" s="12"/>
      <c r="G18" s="12"/>
      <c r="H18" s="12"/>
    </row>
  </sheetData>
  <printOptions gridLines="1"/>
  <pageMargins left="0.25" right="0.25" top="0.75" bottom="0.75" header="0.3" footer="0.3"/>
  <pageSetup paperSize="5" scale="9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topLeftCell="A22" zoomScale="80" zoomScaleNormal="80" workbookViewId="0">
      <selection activeCell="O42" sqref="O42"/>
    </sheetView>
  </sheetViews>
  <sheetFormatPr defaultRowHeight="15" x14ac:dyDescent="0.25"/>
  <cols>
    <col min="1" max="1" width="57.140625" customWidth="1"/>
    <col min="2" max="8" width="16.7109375" customWidth="1"/>
    <col min="9" max="9" width="20" customWidth="1"/>
    <col min="10" max="14" width="15.140625" customWidth="1"/>
    <col min="15" max="21" width="19" customWidth="1"/>
  </cols>
  <sheetData>
    <row r="1" spans="1:14" ht="15" customHeight="1" x14ac:dyDescent="0.3">
      <c r="A1" s="1" t="s">
        <v>0</v>
      </c>
    </row>
    <row r="2" spans="1:14" ht="15" customHeight="1" x14ac:dyDescent="0.3">
      <c r="A2" s="1" t="s">
        <v>1</v>
      </c>
    </row>
    <row r="3" spans="1:14" ht="15" customHeight="1" x14ac:dyDescent="0.3">
      <c r="A3" s="1" t="s">
        <v>71</v>
      </c>
    </row>
    <row r="4" spans="1:14" ht="12" customHeight="1" x14ac:dyDescent="0.3">
      <c r="A4" s="1"/>
    </row>
    <row r="5" spans="1:14" ht="18" customHeight="1" x14ac:dyDescent="0.35">
      <c r="A5" s="62" t="s">
        <v>89</v>
      </c>
    </row>
    <row r="6" spans="1:14" ht="15" customHeight="1" x14ac:dyDescent="0.3">
      <c r="A6" s="1" t="s">
        <v>3</v>
      </c>
    </row>
    <row r="8" spans="1:14" ht="15.75" thickBot="1" x14ac:dyDescent="0.3"/>
    <row r="9" spans="1:14" ht="30" customHeight="1" x14ac:dyDescent="0.25">
      <c r="A9" s="2" t="s">
        <v>4</v>
      </c>
      <c r="B9" s="58" t="s">
        <v>90</v>
      </c>
      <c r="C9" s="58" t="s">
        <v>91</v>
      </c>
      <c r="D9" s="58" t="s">
        <v>92</v>
      </c>
      <c r="E9" s="58" t="s">
        <v>93</v>
      </c>
      <c r="F9" s="58" t="s">
        <v>94</v>
      </c>
      <c r="G9" s="58" t="s">
        <v>95</v>
      </c>
      <c r="H9" s="58" t="s">
        <v>96</v>
      </c>
      <c r="I9" s="58" t="s">
        <v>97</v>
      </c>
      <c r="J9" s="51" t="s">
        <v>98</v>
      </c>
      <c r="K9" s="47" t="s">
        <v>110</v>
      </c>
      <c r="L9" s="52" t="s">
        <v>5</v>
      </c>
      <c r="M9" s="53" t="s">
        <v>6</v>
      </c>
      <c r="N9" s="50" t="s">
        <v>68</v>
      </c>
    </row>
    <row r="10" spans="1:14" x14ac:dyDescent="0.25">
      <c r="A10" s="3" t="s">
        <v>8</v>
      </c>
      <c r="B10" s="4">
        <v>171</v>
      </c>
      <c r="C10" s="4">
        <v>180</v>
      </c>
      <c r="D10" s="4">
        <v>11</v>
      </c>
      <c r="E10" s="4">
        <v>3</v>
      </c>
      <c r="F10" s="4">
        <v>4</v>
      </c>
      <c r="G10" s="4">
        <v>5</v>
      </c>
      <c r="H10" s="4">
        <v>2</v>
      </c>
      <c r="I10" s="4">
        <v>6</v>
      </c>
      <c r="J10" s="4">
        <v>0</v>
      </c>
      <c r="K10" s="15">
        <f>SUM(B10:J10)</f>
        <v>382</v>
      </c>
      <c r="L10" s="4">
        <v>15</v>
      </c>
      <c r="M10" s="4">
        <v>0</v>
      </c>
      <c r="N10" s="16">
        <f t="shared" ref="N10:N16" si="0">SUM(K10:M10)</f>
        <v>397</v>
      </c>
    </row>
    <row r="11" spans="1:14" x14ac:dyDescent="0.25">
      <c r="A11" s="3" t="s">
        <v>9</v>
      </c>
      <c r="B11" s="4">
        <v>196</v>
      </c>
      <c r="C11" s="4">
        <v>227</v>
      </c>
      <c r="D11" s="4">
        <v>22</v>
      </c>
      <c r="E11" s="4">
        <v>7</v>
      </c>
      <c r="F11" s="4">
        <v>7</v>
      </c>
      <c r="G11" s="4">
        <v>11</v>
      </c>
      <c r="H11" s="4">
        <v>1</v>
      </c>
      <c r="I11" s="4">
        <v>15</v>
      </c>
      <c r="J11" s="4">
        <v>0</v>
      </c>
      <c r="K11" s="15">
        <f t="shared" ref="K11:K16" si="1">SUM(B11:J11)</f>
        <v>486</v>
      </c>
      <c r="L11" s="4">
        <v>20</v>
      </c>
      <c r="M11" s="4">
        <v>0</v>
      </c>
      <c r="N11" s="16">
        <f t="shared" si="0"/>
        <v>506</v>
      </c>
    </row>
    <row r="12" spans="1:14" x14ac:dyDescent="0.25">
      <c r="A12" s="3" t="s">
        <v>10</v>
      </c>
      <c r="B12" s="4">
        <v>65</v>
      </c>
      <c r="C12" s="4">
        <v>86</v>
      </c>
      <c r="D12" s="4">
        <v>5</v>
      </c>
      <c r="E12" s="4">
        <v>2</v>
      </c>
      <c r="F12" s="4">
        <v>5</v>
      </c>
      <c r="G12" s="4">
        <v>0</v>
      </c>
      <c r="H12" s="4">
        <v>4</v>
      </c>
      <c r="I12" s="4">
        <v>4</v>
      </c>
      <c r="J12" s="4">
        <v>0</v>
      </c>
      <c r="K12" s="15">
        <f t="shared" si="1"/>
        <v>171</v>
      </c>
      <c r="L12" s="4">
        <v>10</v>
      </c>
      <c r="M12" s="4">
        <v>0</v>
      </c>
      <c r="N12" s="16">
        <f t="shared" si="0"/>
        <v>181</v>
      </c>
    </row>
    <row r="13" spans="1:14" x14ac:dyDescent="0.25">
      <c r="A13" s="3" t="s">
        <v>11</v>
      </c>
      <c r="B13" s="4">
        <v>139</v>
      </c>
      <c r="C13" s="4">
        <v>273</v>
      </c>
      <c r="D13" s="4">
        <v>16</v>
      </c>
      <c r="E13" s="4">
        <v>2</v>
      </c>
      <c r="F13" s="4">
        <v>9</v>
      </c>
      <c r="G13" s="4">
        <v>4</v>
      </c>
      <c r="H13" s="4">
        <v>2</v>
      </c>
      <c r="I13" s="4">
        <v>10</v>
      </c>
      <c r="J13" s="4">
        <v>0</v>
      </c>
      <c r="K13" s="15">
        <f t="shared" si="1"/>
        <v>455</v>
      </c>
      <c r="L13" s="4">
        <v>27</v>
      </c>
      <c r="M13" s="4">
        <v>0</v>
      </c>
      <c r="N13" s="16">
        <f t="shared" si="0"/>
        <v>482</v>
      </c>
    </row>
    <row r="14" spans="1:14" x14ac:dyDescent="0.25">
      <c r="A14" s="3" t="s">
        <v>12</v>
      </c>
      <c r="B14" s="4">
        <v>77</v>
      </c>
      <c r="C14" s="4">
        <v>229</v>
      </c>
      <c r="D14" s="4">
        <v>15</v>
      </c>
      <c r="E14" s="4">
        <v>1</v>
      </c>
      <c r="F14" s="4">
        <v>7</v>
      </c>
      <c r="G14" s="4">
        <v>2</v>
      </c>
      <c r="H14" s="4">
        <v>0</v>
      </c>
      <c r="I14" s="4">
        <v>7</v>
      </c>
      <c r="J14" s="4">
        <v>0</v>
      </c>
      <c r="K14" s="15">
        <f t="shared" si="1"/>
        <v>338</v>
      </c>
      <c r="L14" s="4">
        <v>25</v>
      </c>
      <c r="M14" s="4">
        <v>0</v>
      </c>
      <c r="N14" s="16">
        <f t="shared" si="0"/>
        <v>363</v>
      </c>
    </row>
    <row r="15" spans="1:14" x14ac:dyDescent="0.25">
      <c r="A15" s="3" t="s">
        <v>13</v>
      </c>
      <c r="B15" s="4">
        <v>127</v>
      </c>
      <c r="C15" s="4">
        <v>266</v>
      </c>
      <c r="D15" s="4">
        <v>13</v>
      </c>
      <c r="E15" s="4">
        <v>3</v>
      </c>
      <c r="F15" s="4">
        <v>3</v>
      </c>
      <c r="G15" s="4">
        <v>3</v>
      </c>
      <c r="H15" s="4">
        <v>3</v>
      </c>
      <c r="I15" s="4">
        <v>4</v>
      </c>
      <c r="J15" s="4">
        <v>0</v>
      </c>
      <c r="K15" s="15">
        <f t="shared" si="1"/>
        <v>422</v>
      </c>
      <c r="L15" s="4">
        <v>27</v>
      </c>
      <c r="M15" s="4">
        <v>0</v>
      </c>
      <c r="N15" s="16">
        <f t="shared" si="0"/>
        <v>449</v>
      </c>
    </row>
    <row r="16" spans="1:14" x14ac:dyDescent="0.25">
      <c r="A16" s="3" t="s">
        <v>14</v>
      </c>
      <c r="B16" s="4">
        <v>121</v>
      </c>
      <c r="C16" s="4">
        <v>303</v>
      </c>
      <c r="D16" s="4">
        <v>20</v>
      </c>
      <c r="E16" s="4">
        <v>2</v>
      </c>
      <c r="F16" s="4">
        <v>8</v>
      </c>
      <c r="G16" s="4">
        <v>7</v>
      </c>
      <c r="H16" s="4">
        <v>6</v>
      </c>
      <c r="I16" s="4">
        <v>12</v>
      </c>
      <c r="J16" s="4">
        <v>0</v>
      </c>
      <c r="K16" s="15">
        <f t="shared" si="1"/>
        <v>479</v>
      </c>
      <c r="L16" s="4">
        <v>48</v>
      </c>
      <c r="M16" s="4">
        <v>0</v>
      </c>
      <c r="N16" s="16">
        <f t="shared" si="0"/>
        <v>527</v>
      </c>
    </row>
    <row r="17" spans="1:14" x14ac:dyDescent="0.25">
      <c r="A17" s="3" t="s">
        <v>15</v>
      </c>
      <c r="B17" s="4">
        <v>186</v>
      </c>
      <c r="C17" s="4">
        <v>225</v>
      </c>
      <c r="D17" s="4">
        <v>23</v>
      </c>
      <c r="E17" s="4">
        <v>9</v>
      </c>
      <c r="F17" s="4">
        <v>14</v>
      </c>
      <c r="G17" s="4">
        <v>8</v>
      </c>
      <c r="H17" s="4">
        <v>4</v>
      </c>
      <c r="I17" s="4">
        <v>8</v>
      </c>
      <c r="J17" s="4">
        <v>0</v>
      </c>
      <c r="K17" s="15">
        <f t="shared" ref="K17:K22" si="2">SUM(B17:J17)</f>
        <v>477</v>
      </c>
      <c r="L17" s="4">
        <v>22</v>
      </c>
      <c r="M17" s="4">
        <v>0</v>
      </c>
      <c r="N17" s="16">
        <f t="shared" ref="N17:N38" si="3">SUM(K17:M17)</f>
        <v>499</v>
      </c>
    </row>
    <row r="18" spans="1:14" x14ac:dyDescent="0.25">
      <c r="A18" s="3" t="s">
        <v>16</v>
      </c>
      <c r="B18" s="4">
        <v>69</v>
      </c>
      <c r="C18" s="4">
        <v>197</v>
      </c>
      <c r="D18" s="4">
        <v>19</v>
      </c>
      <c r="E18" s="4">
        <v>3</v>
      </c>
      <c r="F18" s="4">
        <v>3</v>
      </c>
      <c r="G18" s="4">
        <v>3</v>
      </c>
      <c r="H18" s="4">
        <v>1</v>
      </c>
      <c r="I18" s="4">
        <v>7</v>
      </c>
      <c r="J18" s="4">
        <v>0</v>
      </c>
      <c r="K18" s="15">
        <f t="shared" si="2"/>
        <v>302</v>
      </c>
      <c r="L18" s="4">
        <v>22</v>
      </c>
      <c r="M18" s="4">
        <v>0</v>
      </c>
      <c r="N18" s="16">
        <f t="shared" si="3"/>
        <v>324</v>
      </c>
    </row>
    <row r="19" spans="1:14" x14ac:dyDescent="0.25">
      <c r="A19" s="3" t="s">
        <v>17</v>
      </c>
      <c r="B19" s="4">
        <v>142</v>
      </c>
      <c r="C19" s="4">
        <v>246</v>
      </c>
      <c r="D19" s="4">
        <v>19</v>
      </c>
      <c r="E19" s="4">
        <v>6</v>
      </c>
      <c r="F19" s="4">
        <v>6</v>
      </c>
      <c r="G19" s="4">
        <v>6</v>
      </c>
      <c r="H19" s="4">
        <v>1</v>
      </c>
      <c r="I19" s="4">
        <v>6</v>
      </c>
      <c r="J19" s="4">
        <v>0</v>
      </c>
      <c r="K19" s="15">
        <f t="shared" si="2"/>
        <v>432</v>
      </c>
      <c r="L19" s="4">
        <v>32</v>
      </c>
      <c r="M19" s="4">
        <v>0</v>
      </c>
      <c r="N19" s="16">
        <f t="shared" si="3"/>
        <v>464</v>
      </c>
    </row>
    <row r="20" spans="1:14" x14ac:dyDescent="0.25">
      <c r="A20" s="3" t="s">
        <v>18</v>
      </c>
      <c r="B20" s="4">
        <v>220</v>
      </c>
      <c r="C20" s="4">
        <v>315</v>
      </c>
      <c r="D20" s="4">
        <v>32</v>
      </c>
      <c r="E20" s="4">
        <v>11</v>
      </c>
      <c r="F20" s="4">
        <v>7</v>
      </c>
      <c r="G20" s="4">
        <v>3</v>
      </c>
      <c r="H20" s="4">
        <v>1</v>
      </c>
      <c r="I20" s="4">
        <v>14</v>
      </c>
      <c r="J20" s="4">
        <v>0</v>
      </c>
      <c r="K20" s="15">
        <f t="shared" si="2"/>
        <v>603</v>
      </c>
      <c r="L20" s="4">
        <v>33</v>
      </c>
      <c r="M20" s="4">
        <v>0</v>
      </c>
      <c r="N20" s="16">
        <f t="shared" si="3"/>
        <v>636</v>
      </c>
    </row>
    <row r="21" spans="1:14" x14ac:dyDescent="0.25">
      <c r="A21" s="3" t="s">
        <v>19</v>
      </c>
      <c r="B21" s="4">
        <v>153</v>
      </c>
      <c r="C21" s="4">
        <v>316</v>
      </c>
      <c r="D21" s="4">
        <v>32</v>
      </c>
      <c r="E21" s="4">
        <v>6</v>
      </c>
      <c r="F21" s="4">
        <v>6</v>
      </c>
      <c r="G21" s="4">
        <v>11</v>
      </c>
      <c r="H21" s="4">
        <v>2</v>
      </c>
      <c r="I21" s="4">
        <v>5</v>
      </c>
      <c r="J21" s="4">
        <v>0</v>
      </c>
      <c r="K21" s="15">
        <f t="shared" si="2"/>
        <v>531</v>
      </c>
      <c r="L21" s="4">
        <v>15</v>
      </c>
      <c r="M21" s="4">
        <v>0</v>
      </c>
      <c r="N21" s="16">
        <f t="shared" si="3"/>
        <v>546</v>
      </c>
    </row>
    <row r="22" spans="1:14" x14ac:dyDescent="0.25">
      <c r="A22" s="3" t="s">
        <v>20</v>
      </c>
      <c r="B22" s="4">
        <v>144</v>
      </c>
      <c r="C22" s="4">
        <v>214</v>
      </c>
      <c r="D22" s="4">
        <v>14</v>
      </c>
      <c r="E22" s="4">
        <v>6</v>
      </c>
      <c r="F22" s="4">
        <v>8</v>
      </c>
      <c r="G22" s="4">
        <v>6</v>
      </c>
      <c r="H22" s="4">
        <v>2</v>
      </c>
      <c r="I22" s="4">
        <v>5</v>
      </c>
      <c r="J22" s="4">
        <v>0</v>
      </c>
      <c r="K22" s="15">
        <f t="shared" si="2"/>
        <v>399</v>
      </c>
      <c r="L22" s="4">
        <v>20</v>
      </c>
      <c r="M22" s="4">
        <v>0</v>
      </c>
      <c r="N22" s="16">
        <v>12</v>
      </c>
    </row>
    <row r="23" spans="1:14" x14ac:dyDescent="0.25">
      <c r="A23" s="3" t="s">
        <v>21</v>
      </c>
      <c r="B23" s="4">
        <v>143</v>
      </c>
      <c r="C23" s="4">
        <v>265</v>
      </c>
      <c r="D23" s="4">
        <v>31</v>
      </c>
      <c r="E23" s="4">
        <v>5</v>
      </c>
      <c r="F23" s="4">
        <v>1</v>
      </c>
      <c r="G23" s="4">
        <v>7</v>
      </c>
      <c r="H23" s="4">
        <v>4</v>
      </c>
      <c r="I23" s="4">
        <v>8</v>
      </c>
      <c r="J23" s="4">
        <v>0</v>
      </c>
      <c r="K23" s="15">
        <f t="shared" ref="K23:K38" si="4">SUM(B23:J23)</f>
        <v>464</v>
      </c>
      <c r="L23" s="4">
        <v>15</v>
      </c>
      <c r="M23" s="4">
        <v>0</v>
      </c>
      <c r="N23" s="16">
        <f t="shared" si="3"/>
        <v>479</v>
      </c>
    </row>
    <row r="24" spans="1:14" x14ac:dyDescent="0.25">
      <c r="A24" s="3" t="s">
        <v>22</v>
      </c>
      <c r="B24" s="4">
        <v>128</v>
      </c>
      <c r="C24" s="4">
        <v>209</v>
      </c>
      <c r="D24" s="4">
        <v>15</v>
      </c>
      <c r="E24" s="4">
        <v>6</v>
      </c>
      <c r="F24" s="4">
        <v>7</v>
      </c>
      <c r="G24" s="4">
        <v>4</v>
      </c>
      <c r="H24" s="4">
        <v>1</v>
      </c>
      <c r="I24" s="4">
        <v>7</v>
      </c>
      <c r="J24" s="4">
        <v>0</v>
      </c>
      <c r="K24" s="15">
        <f t="shared" si="4"/>
        <v>377</v>
      </c>
      <c r="L24" s="4">
        <v>23</v>
      </c>
      <c r="M24" s="4">
        <v>0</v>
      </c>
      <c r="N24" s="16">
        <f t="shared" si="3"/>
        <v>400</v>
      </c>
    </row>
    <row r="25" spans="1:14" x14ac:dyDescent="0.25">
      <c r="A25" s="3" t="s">
        <v>23</v>
      </c>
      <c r="B25" s="4">
        <v>79</v>
      </c>
      <c r="C25" s="4">
        <v>184</v>
      </c>
      <c r="D25" s="4">
        <v>16</v>
      </c>
      <c r="E25" s="4">
        <v>6</v>
      </c>
      <c r="F25" s="4">
        <v>8</v>
      </c>
      <c r="G25" s="4">
        <v>3</v>
      </c>
      <c r="H25" s="4">
        <v>3</v>
      </c>
      <c r="I25" s="4">
        <v>4</v>
      </c>
      <c r="J25" s="4">
        <v>0</v>
      </c>
      <c r="K25" s="15">
        <f t="shared" si="4"/>
        <v>303</v>
      </c>
      <c r="L25" s="4">
        <v>20</v>
      </c>
      <c r="M25" s="4">
        <v>0</v>
      </c>
      <c r="N25" s="16">
        <f t="shared" si="3"/>
        <v>323</v>
      </c>
    </row>
    <row r="26" spans="1:14" x14ac:dyDescent="0.25">
      <c r="A26" s="3" t="s">
        <v>24</v>
      </c>
      <c r="B26" s="4">
        <v>34</v>
      </c>
      <c r="C26" s="4">
        <v>83</v>
      </c>
      <c r="D26" s="4">
        <v>4</v>
      </c>
      <c r="E26" s="4">
        <v>2</v>
      </c>
      <c r="F26" s="4">
        <v>0</v>
      </c>
      <c r="G26" s="4">
        <v>2</v>
      </c>
      <c r="H26" s="4">
        <v>1</v>
      </c>
      <c r="I26" s="4">
        <v>2</v>
      </c>
      <c r="J26" s="4">
        <v>0</v>
      </c>
      <c r="K26" s="15">
        <f t="shared" si="4"/>
        <v>128</v>
      </c>
      <c r="L26" s="4">
        <v>3</v>
      </c>
      <c r="M26" s="4">
        <v>0</v>
      </c>
      <c r="N26" s="16">
        <f t="shared" si="3"/>
        <v>131</v>
      </c>
    </row>
    <row r="27" spans="1:14" x14ac:dyDescent="0.25">
      <c r="A27" s="3" t="s">
        <v>25</v>
      </c>
      <c r="B27" s="4">
        <v>276</v>
      </c>
      <c r="C27" s="4">
        <v>299</v>
      </c>
      <c r="D27" s="4">
        <v>26</v>
      </c>
      <c r="E27" s="4">
        <v>4</v>
      </c>
      <c r="F27" s="4">
        <v>8</v>
      </c>
      <c r="G27" s="4">
        <v>7</v>
      </c>
      <c r="H27" s="4">
        <v>1</v>
      </c>
      <c r="I27" s="4">
        <v>7</v>
      </c>
      <c r="J27" s="4">
        <v>0</v>
      </c>
      <c r="K27" s="15">
        <f t="shared" si="4"/>
        <v>628</v>
      </c>
      <c r="L27" s="4">
        <v>26</v>
      </c>
      <c r="M27" s="4">
        <v>0</v>
      </c>
      <c r="N27" s="16">
        <f t="shared" si="3"/>
        <v>654</v>
      </c>
    </row>
    <row r="28" spans="1:14" x14ac:dyDescent="0.25">
      <c r="A28" s="3" t="s">
        <v>26</v>
      </c>
      <c r="B28" s="4">
        <v>191</v>
      </c>
      <c r="C28" s="4">
        <v>298</v>
      </c>
      <c r="D28" s="4">
        <v>22</v>
      </c>
      <c r="E28" s="4">
        <v>9</v>
      </c>
      <c r="F28" s="4">
        <v>3</v>
      </c>
      <c r="G28" s="4">
        <v>8</v>
      </c>
      <c r="H28" s="4">
        <v>4</v>
      </c>
      <c r="I28" s="4">
        <v>7</v>
      </c>
      <c r="J28" s="4">
        <v>0</v>
      </c>
      <c r="K28" s="15">
        <f t="shared" si="4"/>
        <v>542</v>
      </c>
      <c r="L28" s="4">
        <v>24</v>
      </c>
      <c r="M28" s="4">
        <v>0</v>
      </c>
      <c r="N28" s="16">
        <f t="shared" si="3"/>
        <v>566</v>
      </c>
    </row>
    <row r="29" spans="1:14" x14ac:dyDescent="0.25">
      <c r="A29" s="3" t="s">
        <v>27</v>
      </c>
      <c r="B29" s="4">
        <v>104</v>
      </c>
      <c r="C29" s="4">
        <v>214</v>
      </c>
      <c r="D29" s="4">
        <v>28</v>
      </c>
      <c r="E29" s="4">
        <v>6</v>
      </c>
      <c r="F29" s="4">
        <v>3</v>
      </c>
      <c r="G29" s="4">
        <v>4</v>
      </c>
      <c r="H29" s="4">
        <v>1</v>
      </c>
      <c r="I29" s="4">
        <v>0</v>
      </c>
      <c r="J29" s="4">
        <v>0</v>
      </c>
      <c r="K29" s="15">
        <f t="shared" si="4"/>
        <v>360</v>
      </c>
      <c r="L29" s="4">
        <v>11</v>
      </c>
      <c r="M29" s="4">
        <v>0</v>
      </c>
      <c r="N29" s="16">
        <f t="shared" si="3"/>
        <v>371</v>
      </c>
    </row>
    <row r="30" spans="1:14" x14ac:dyDescent="0.25">
      <c r="A30" s="3" t="s">
        <v>28</v>
      </c>
      <c r="B30" s="4">
        <v>212</v>
      </c>
      <c r="C30" s="4">
        <v>288</v>
      </c>
      <c r="D30" s="4">
        <v>33</v>
      </c>
      <c r="E30" s="4">
        <v>5</v>
      </c>
      <c r="F30" s="4">
        <v>14</v>
      </c>
      <c r="G30" s="4">
        <v>11</v>
      </c>
      <c r="H30" s="4">
        <v>2</v>
      </c>
      <c r="I30" s="4">
        <v>19</v>
      </c>
      <c r="J30" s="4">
        <v>0</v>
      </c>
      <c r="K30" s="15">
        <f t="shared" si="4"/>
        <v>584</v>
      </c>
      <c r="L30" s="4">
        <v>16</v>
      </c>
      <c r="M30" s="4">
        <v>0</v>
      </c>
      <c r="N30" s="16">
        <f t="shared" si="3"/>
        <v>600</v>
      </c>
    </row>
    <row r="31" spans="1:14" x14ac:dyDescent="0.25">
      <c r="A31" s="3" t="s">
        <v>29</v>
      </c>
      <c r="B31" s="4">
        <v>97</v>
      </c>
      <c r="C31" s="4">
        <v>93</v>
      </c>
      <c r="D31" s="4">
        <v>5</v>
      </c>
      <c r="E31" s="4">
        <v>1</v>
      </c>
      <c r="F31" s="4">
        <v>3</v>
      </c>
      <c r="G31" s="4">
        <v>0</v>
      </c>
      <c r="H31" s="4">
        <v>1</v>
      </c>
      <c r="I31" s="4">
        <v>1</v>
      </c>
      <c r="J31" s="4">
        <v>0</v>
      </c>
      <c r="K31" s="15">
        <f t="shared" si="4"/>
        <v>201</v>
      </c>
      <c r="L31" s="4">
        <v>7</v>
      </c>
      <c r="M31" s="4">
        <v>0</v>
      </c>
      <c r="N31" s="16">
        <f t="shared" si="3"/>
        <v>208</v>
      </c>
    </row>
    <row r="32" spans="1:14" x14ac:dyDescent="0.25">
      <c r="A32" s="3" t="s">
        <v>30</v>
      </c>
      <c r="B32" s="4">
        <v>239</v>
      </c>
      <c r="C32" s="4">
        <v>227</v>
      </c>
      <c r="D32" s="4">
        <v>15</v>
      </c>
      <c r="E32" s="4">
        <v>5</v>
      </c>
      <c r="F32" s="4">
        <v>5</v>
      </c>
      <c r="G32" s="4">
        <v>11</v>
      </c>
      <c r="H32" s="4">
        <v>6</v>
      </c>
      <c r="I32" s="4">
        <v>9</v>
      </c>
      <c r="J32" s="4">
        <v>0</v>
      </c>
      <c r="K32" s="15">
        <f t="shared" si="4"/>
        <v>517</v>
      </c>
      <c r="L32" s="4">
        <v>21</v>
      </c>
      <c r="M32" s="4">
        <v>0</v>
      </c>
      <c r="N32" s="16">
        <f t="shared" si="3"/>
        <v>538</v>
      </c>
    </row>
    <row r="33" spans="1:14" x14ac:dyDescent="0.25">
      <c r="A33" s="3" t="s">
        <v>31</v>
      </c>
      <c r="B33" s="4">
        <v>236</v>
      </c>
      <c r="C33" s="4">
        <v>181</v>
      </c>
      <c r="D33" s="4">
        <v>20</v>
      </c>
      <c r="E33" s="4">
        <v>5</v>
      </c>
      <c r="F33" s="4">
        <v>6</v>
      </c>
      <c r="G33" s="4">
        <v>5</v>
      </c>
      <c r="H33" s="4">
        <v>6</v>
      </c>
      <c r="I33" s="4">
        <v>10</v>
      </c>
      <c r="J33" s="4">
        <v>0</v>
      </c>
      <c r="K33" s="15">
        <f t="shared" si="4"/>
        <v>469</v>
      </c>
      <c r="L33" s="4">
        <v>28</v>
      </c>
      <c r="M33" s="4">
        <v>0</v>
      </c>
      <c r="N33" s="16">
        <f t="shared" si="3"/>
        <v>497</v>
      </c>
    </row>
    <row r="34" spans="1:14" x14ac:dyDescent="0.25">
      <c r="A34" s="3" t="s">
        <v>32</v>
      </c>
      <c r="B34" s="4">
        <v>104</v>
      </c>
      <c r="C34" s="4">
        <v>95</v>
      </c>
      <c r="D34" s="4">
        <v>4</v>
      </c>
      <c r="E34" s="4">
        <v>3</v>
      </c>
      <c r="F34" s="4">
        <v>3</v>
      </c>
      <c r="G34" s="4">
        <v>0</v>
      </c>
      <c r="H34" s="4">
        <v>3</v>
      </c>
      <c r="I34" s="4">
        <v>7</v>
      </c>
      <c r="J34" s="4">
        <v>0</v>
      </c>
      <c r="K34" s="15">
        <f t="shared" si="4"/>
        <v>219</v>
      </c>
      <c r="L34" s="4">
        <v>17</v>
      </c>
      <c r="M34" s="4">
        <v>0</v>
      </c>
      <c r="N34" s="16">
        <f t="shared" si="3"/>
        <v>236</v>
      </c>
    </row>
    <row r="35" spans="1:14" x14ac:dyDescent="0.25">
      <c r="A35" s="3" t="s">
        <v>33</v>
      </c>
      <c r="B35" s="4">
        <v>161</v>
      </c>
      <c r="C35" s="4">
        <v>287</v>
      </c>
      <c r="D35" s="4">
        <v>28</v>
      </c>
      <c r="E35" s="4">
        <v>8</v>
      </c>
      <c r="F35" s="4">
        <v>6</v>
      </c>
      <c r="G35" s="4">
        <v>6</v>
      </c>
      <c r="H35" s="4">
        <v>4</v>
      </c>
      <c r="I35" s="4">
        <v>4</v>
      </c>
      <c r="J35" s="4">
        <v>0</v>
      </c>
      <c r="K35" s="15">
        <f t="shared" si="4"/>
        <v>504</v>
      </c>
      <c r="L35" s="4">
        <v>29</v>
      </c>
      <c r="M35" s="4">
        <v>0</v>
      </c>
      <c r="N35" s="16">
        <f t="shared" si="3"/>
        <v>533</v>
      </c>
    </row>
    <row r="36" spans="1:14" x14ac:dyDescent="0.25">
      <c r="A36" s="3" t="s">
        <v>34</v>
      </c>
      <c r="B36" s="4">
        <v>90</v>
      </c>
      <c r="C36" s="4">
        <v>237</v>
      </c>
      <c r="D36" s="4">
        <v>20</v>
      </c>
      <c r="E36" s="4">
        <v>2</v>
      </c>
      <c r="F36" s="4">
        <v>5</v>
      </c>
      <c r="G36" s="4">
        <v>4</v>
      </c>
      <c r="H36" s="4">
        <v>3</v>
      </c>
      <c r="I36" s="4">
        <v>4</v>
      </c>
      <c r="J36" s="4">
        <v>0</v>
      </c>
      <c r="K36" s="15">
        <f t="shared" si="4"/>
        <v>365</v>
      </c>
      <c r="L36" s="4">
        <v>21</v>
      </c>
      <c r="M36" s="4">
        <v>0</v>
      </c>
      <c r="N36" s="16">
        <f t="shared" si="3"/>
        <v>386</v>
      </c>
    </row>
    <row r="37" spans="1:14" x14ac:dyDescent="0.25">
      <c r="A37" s="3" t="s">
        <v>35</v>
      </c>
      <c r="B37" s="4">
        <v>111</v>
      </c>
      <c r="C37" s="4">
        <v>153</v>
      </c>
      <c r="D37" s="4">
        <v>9</v>
      </c>
      <c r="E37" s="4">
        <v>5</v>
      </c>
      <c r="F37" s="4">
        <v>4</v>
      </c>
      <c r="G37" s="4">
        <v>4</v>
      </c>
      <c r="H37" s="4">
        <v>4</v>
      </c>
      <c r="I37" s="4">
        <v>2</v>
      </c>
      <c r="J37" s="4">
        <v>1</v>
      </c>
      <c r="K37" s="15">
        <f t="shared" si="4"/>
        <v>293</v>
      </c>
      <c r="L37" s="4">
        <v>21</v>
      </c>
      <c r="M37" s="4">
        <v>0</v>
      </c>
      <c r="N37" s="16">
        <f t="shared" si="3"/>
        <v>314</v>
      </c>
    </row>
    <row r="38" spans="1:14" x14ac:dyDescent="0.25">
      <c r="A38" s="3" t="s">
        <v>36</v>
      </c>
      <c r="B38" s="4">
        <v>148</v>
      </c>
      <c r="C38" s="4">
        <v>240</v>
      </c>
      <c r="D38" s="4">
        <v>20</v>
      </c>
      <c r="E38" s="4">
        <v>2</v>
      </c>
      <c r="F38" s="4">
        <v>3</v>
      </c>
      <c r="G38" s="4">
        <v>8</v>
      </c>
      <c r="H38" s="4">
        <v>1</v>
      </c>
      <c r="I38" s="4">
        <v>2</v>
      </c>
      <c r="J38" s="4">
        <v>1</v>
      </c>
      <c r="K38" s="15">
        <f t="shared" si="4"/>
        <v>425</v>
      </c>
      <c r="L38" s="4">
        <v>10</v>
      </c>
      <c r="M38" s="4">
        <v>0</v>
      </c>
      <c r="N38" s="16">
        <f t="shared" si="3"/>
        <v>435</v>
      </c>
    </row>
    <row r="39" spans="1:14" x14ac:dyDescent="0.25">
      <c r="A39" s="3" t="s">
        <v>37</v>
      </c>
      <c r="B39" s="4">
        <v>167</v>
      </c>
      <c r="C39" s="4">
        <v>251</v>
      </c>
      <c r="D39" s="4">
        <v>18</v>
      </c>
      <c r="E39" s="4">
        <v>2</v>
      </c>
      <c r="F39" s="4">
        <v>5</v>
      </c>
      <c r="G39" s="4">
        <v>9</v>
      </c>
      <c r="H39" s="4">
        <v>0</v>
      </c>
      <c r="I39" s="4">
        <v>7</v>
      </c>
      <c r="J39" s="4">
        <v>0</v>
      </c>
      <c r="K39" s="15">
        <f t="shared" ref="K39:K47" si="5">SUM(B39:J39)</f>
        <v>459</v>
      </c>
      <c r="L39" s="4">
        <v>38</v>
      </c>
      <c r="M39" s="4">
        <v>0</v>
      </c>
      <c r="N39" s="16">
        <f t="shared" ref="N39:N47" si="6">SUM(K39:M39)</f>
        <v>497</v>
      </c>
    </row>
    <row r="40" spans="1:14" x14ac:dyDescent="0.25">
      <c r="A40" s="3" t="s">
        <v>38</v>
      </c>
      <c r="B40" s="4">
        <v>285</v>
      </c>
      <c r="C40" s="4">
        <v>372</v>
      </c>
      <c r="D40" s="4">
        <v>34</v>
      </c>
      <c r="E40" s="4">
        <v>8</v>
      </c>
      <c r="F40" s="4">
        <v>5</v>
      </c>
      <c r="G40" s="4">
        <v>13</v>
      </c>
      <c r="H40" s="4">
        <v>5</v>
      </c>
      <c r="I40" s="4">
        <v>8</v>
      </c>
      <c r="J40" s="4">
        <v>0</v>
      </c>
      <c r="K40" s="15">
        <f t="shared" si="5"/>
        <v>730</v>
      </c>
      <c r="L40" s="4">
        <v>27</v>
      </c>
      <c r="M40" s="4">
        <v>0</v>
      </c>
      <c r="N40" s="16">
        <f t="shared" si="6"/>
        <v>757</v>
      </c>
    </row>
    <row r="41" spans="1:14" x14ac:dyDescent="0.25">
      <c r="A41" s="3" t="s">
        <v>39</v>
      </c>
      <c r="B41" s="4">
        <v>106</v>
      </c>
      <c r="C41" s="4">
        <v>240</v>
      </c>
      <c r="D41" s="4">
        <v>21</v>
      </c>
      <c r="E41" s="4">
        <v>5</v>
      </c>
      <c r="F41" s="4">
        <v>3</v>
      </c>
      <c r="G41" s="4">
        <v>7</v>
      </c>
      <c r="H41" s="4">
        <v>1</v>
      </c>
      <c r="I41" s="4">
        <v>6</v>
      </c>
      <c r="J41" s="4">
        <v>0</v>
      </c>
      <c r="K41" s="15">
        <f t="shared" si="5"/>
        <v>389</v>
      </c>
      <c r="L41" s="4">
        <v>26</v>
      </c>
      <c r="M41" s="4">
        <v>0</v>
      </c>
      <c r="N41" s="16">
        <f t="shared" si="6"/>
        <v>415</v>
      </c>
    </row>
    <row r="42" spans="1:14" x14ac:dyDescent="0.25">
      <c r="A42" s="3" t="s">
        <v>40</v>
      </c>
      <c r="B42" s="4">
        <v>305</v>
      </c>
      <c r="C42" s="4">
        <v>335</v>
      </c>
      <c r="D42" s="4">
        <v>26</v>
      </c>
      <c r="E42" s="4">
        <v>7</v>
      </c>
      <c r="F42" s="4">
        <v>19</v>
      </c>
      <c r="G42" s="4">
        <v>10</v>
      </c>
      <c r="H42" s="4">
        <v>2</v>
      </c>
      <c r="I42" s="4">
        <v>10</v>
      </c>
      <c r="J42" s="4">
        <v>0</v>
      </c>
      <c r="K42" s="15">
        <f t="shared" si="5"/>
        <v>714</v>
      </c>
      <c r="L42" s="4">
        <v>35</v>
      </c>
      <c r="M42" s="4">
        <v>0</v>
      </c>
      <c r="N42" s="16">
        <f t="shared" si="6"/>
        <v>749</v>
      </c>
    </row>
    <row r="43" spans="1:14" x14ac:dyDescent="0.25">
      <c r="A43" s="3" t="s">
        <v>41</v>
      </c>
      <c r="B43" s="4">
        <v>156</v>
      </c>
      <c r="C43" s="4">
        <v>163</v>
      </c>
      <c r="D43" s="4">
        <v>8</v>
      </c>
      <c r="E43" s="4">
        <v>5</v>
      </c>
      <c r="F43" s="4">
        <v>4</v>
      </c>
      <c r="G43" s="4">
        <v>8</v>
      </c>
      <c r="H43" s="4">
        <v>1</v>
      </c>
      <c r="I43" s="4">
        <v>3</v>
      </c>
      <c r="J43" s="4">
        <v>0</v>
      </c>
      <c r="K43" s="15">
        <f t="shared" si="5"/>
        <v>348</v>
      </c>
      <c r="L43" s="4">
        <v>15</v>
      </c>
      <c r="M43" s="4">
        <v>0</v>
      </c>
      <c r="N43" s="16">
        <f t="shared" si="6"/>
        <v>363</v>
      </c>
    </row>
    <row r="44" spans="1:14" x14ac:dyDescent="0.25">
      <c r="A44" s="3" t="s">
        <v>42</v>
      </c>
      <c r="B44" s="4">
        <v>172</v>
      </c>
      <c r="C44" s="4">
        <v>251</v>
      </c>
      <c r="D44" s="4">
        <v>24</v>
      </c>
      <c r="E44" s="4">
        <v>6</v>
      </c>
      <c r="F44" s="4">
        <v>10</v>
      </c>
      <c r="G44" s="4">
        <v>10</v>
      </c>
      <c r="H44" s="4">
        <v>2</v>
      </c>
      <c r="I44" s="4">
        <v>13</v>
      </c>
      <c r="J44" s="4">
        <v>2</v>
      </c>
      <c r="K44" s="15">
        <f t="shared" si="5"/>
        <v>490</v>
      </c>
      <c r="L44" s="4">
        <v>12</v>
      </c>
      <c r="M44" s="4">
        <v>0</v>
      </c>
      <c r="N44" s="16">
        <f t="shared" si="6"/>
        <v>502</v>
      </c>
    </row>
    <row r="45" spans="1:14" x14ac:dyDescent="0.25">
      <c r="A45" s="3" t="s">
        <v>43</v>
      </c>
      <c r="B45" s="4">
        <v>136</v>
      </c>
      <c r="C45" s="4">
        <v>189</v>
      </c>
      <c r="D45" s="4">
        <v>18</v>
      </c>
      <c r="E45" s="4">
        <v>9</v>
      </c>
      <c r="F45" s="4">
        <v>8</v>
      </c>
      <c r="G45" s="4">
        <v>8</v>
      </c>
      <c r="H45" s="4">
        <v>4</v>
      </c>
      <c r="I45" s="4">
        <v>12</v>
      </c>
      <c r="J45" s="4">
        <v>0</v>
      </c>
      <c r="K45" s="15">
        <f t="shared" si="5"/>
        <v>384</v>
      </c>
      <c r="L45" s="4">
        <v>33</v>
      </c>
      <c r="M45" s="4">
        <v>0</v>
      </c>
      <c r="N45" s="16">
        <f t="shared" si="6"/>
        <v>417</v>
      </c>
    </row>
    <row r="46" spans="1:14" x14ac:dyDescent="0.25">
      <c r="A46" s="3" t="s">
        <v>44</v>
      </c>
      <c r="B46" s="4">
        <v>220</v>
      </c>
      <c r="C46" s="4">
        <v>296</v>
      </c>
      <c r="D46" s="4">
        <v>26</v>
      </c>
      <c r="E46" s="4">
        <v>13</v>
      </c>
      <c r="F46" s="4">
        <v>17</v>
      </c>
      <c r="G46" s="4">
        <v>11</v>
      </c>
      <c r="H46" s="4">
        <v>5</v>
      </c>
      <c r="I46" s="4">
        <v>6</v>
      </c>
      <c r="J46" s="4">
        <v>0</v>
      </c>
      <c r="K46" s="15">
        <f t="shared" si="5"/>
        <v>594</v>
      </c>
      <c r="L46" s="4">
        <v>17</v>
      </c>
      <c r="M46" s="4">
        <v>0</v>
      </c>
      <c r="N46" s="16">
        <f t="shared" si="6"/>
        <v>611</v>
      </c>
    </row>
    <row r="47" spans="1:14" x14ac:dyDescent="0.25">
      <c r="A47" s="3" t="s">
        <v>45</v>
      </c>
      <c r="B47" s="4">
        <v>147</v>
      </c>
      <c r="C47" s="4">
        <v>240</v>
      </c>
      <c r="D47" s="4">
        <v>20</v>
      </c>
      <c r="E47" s="4">
        <v>7</v>
      </c>
      <c r="F47" s="4">
        <v>4</v>
      </c>
      <c r="G47" s="4">
        <v>4</v>
      </c>
      <c r="H47" s="4">
        <v>4</v>
      </c>
      <c r="I47" s="4">
        <v>11</v>
      </c>
      <c r="J47" s="4">
        <v>0</v>
      </c>
      <c r="K47" s="15">
        <f t="shared" si="5"/>
        <v>437</v>
      </c>
      <c r="L47" s="4">
        <v>30</v>
      </c>
      <c r="M47" s="4">
        <v>0</v>
      </c>
      <c r="N47" s="16">
        <f t="shared" si="6"/>
        <v>467</v>
      </c>
    </row>
    <row r="48" spans="1:14" x14ac:dyDescent="0.25">
      <c r="A48" s="3" t="s">
        <v>46</v>
      </c>
      <c r="B48" s="4">
        <v>156</v>
      </c>
      <c r="C48" s="4">
        <v>231</v>
      </c>
      <c r="D48" s="4">
        <v>22</v>
      </c>
      <c r="E48" s="4">
        <v>3</v>
      </c>
      <c r="F48" s="4">
        <v>5</v>
      </c>
      <c r="G48" s="4">
        <v>8</v>
      </c>
      <c r="H48" s="4">
        <v>2</v>
      </c>
      <c r="I48" s="4">
        <v>4</v>
      </c>
      <c r="J48" s="4">
        <v>0</v>
      </c>
      <c r="K48" s="15">
        <f>SUM(B48:J48)</f>
        <v>431</v>
      </c>
      <c r="L48" s="4">
        <v>36</v>
      </c>
      <c r="M48" s="4">
        <v>0</v>
      </c>
      <c r="N48" s="16">
        <f>SUM(K48:M48)</f>
        <v>467</v>
      </c>
    </row>
    <row r="49" spans="1:14" x14ac:dyDescent="0.25">
      <c r="A49" s="3" t="s">
        <v>47</v>
      </c>
      <c r="B49" s="4">
        <v>148</v>
      </c>
      <c r="C49" s="4">
        <v>402</v>
      </c>
      <c r="D49" s="4">
        <v>19</v>
      </c>
      <c r="E49" s="4">
        <v>11</v>
      </c>
      <c r="F49" s="4">
        <v>4</v>
      </c>
      <c r="G49" s="4">
        <v>9</v>
      </c>
      <c r="H49" s="4">
        <v>4</v>
      </c>
      <c r="I49" s="4">
        <v>9</v>
      </c>
      <c r="J49" s="4">
        <v>0</v>
      </c>
      <c r="K49" s="15">
        <f>SUM(B49:J49)</f>
        <v>606</v>
      </c>
      <c r="L49" s="4">
        <v>36</v>
      </c>
      <c r="M49" s="4">
        <v>0</v>
      </c>
      <c r="N49" s="16">
        <f>SUM(K49:M49)</f>
        <v>642</v>
      </c>
    </row>
    <row r="50" spans="1:14" x14ac:dyDescent="0.25">
      <c r="A50" s="3" t="s">
        <v>48</v>
      </c>
      <c r="B50" s="4">
        <v>131</v>
      </c>
      <c r="C50" s="4">
        <v>269</v>
      </c>
      <c r="D50" s="4">
        <v>9</v>
      </c>
      <c r="E50" s="4">
        <v>3</v>
      </c>
      <c r="F50" s="4">
        <v>7</v>
      </c>
      <c r="G50" s="4">
        <v>6</v>
      </c>
      <c r="H50" s="4">
        <v>0</v>
      </c>
      <c r="I50" s="4">
        <v>10</v>
      </c>
      <c r="J50" s="4">
        <v>0</v>
      </c>
      <c r="K50" s="15">
        <f>SUM(B50:J50)</f>
        <v>435</v>
      </c>
      <c r="L50" s="4">
        <v>25</v>
      </c>
      <c r="M50" s="4">
        <v>0</v>
      </c>
      <c r="N50" s="16">
        <f>SUM(K50:M50)</f>
        <v>460</v>
      </c>
    </row>
    <row r="51" spans="1:14" ht="20.25" customHeight="1" x14ac:dyDescent="0.25">
      <c r="A51" s="5" t="s">
        <v>49</v>
      </c>
      <c r="B51" s="6">
        <f t="shared" ref="B51:M51" si="7">SUM(B10:B50)</f>
        <v>6292</v>
      </c>
      <c r="C51" s="6">
        <f t="shared" si="7"/>
        <v>9669</v>
      </c>
      <c r="D51" s="6">
        <f t="shared" si="7"/>
        <v>782</v>
      </c>
      <c r="E51" s="6">
        <f t="shared" si="7"/>
        <v>214</v>
      </c>
      <c r="F51" s="6">
        <f t="shared" si="7"/>
        <v>257</v>
      </c>
      <c r="G51" s="6">
        <f t="shared" si="7"/>
        <v>256</v>
      </c>
      <c r="H51" s="6">
        <f t="shared" si="7"/>
        <v>104</v>
      </c>
      <c r="I51" s="6">
        <f t="shared" si="7"/>
        <v>295</v>
      </c>
      <c r="J51" s="6">
        <f t="shared" si="7"/>
        <v>4</v>
      </c>
      <c r="K51" s="32">
        <f t="shared" si="7"/>
        <v>17873</v>
      </c>
      <c r="L51" s="32">
        <f t="shared" si="7"/>
        <v>938</v>
      </c>
      <c r="M51" s="35">
        <f t="shared" si="7"/>
        <v>0</v>
      </c>
      <c r="N51" s="6">
        <f>SUM(K51:M51)</f>
        <v>18811</v>
      </c>
    </row>
    <row r="52" spans="1:14" ht="20.25" customHeight="1" thickBot="1" x14ac:dyDescent="0.3">
      <c r="K52" s="22" t="s">
        <v>7</v>
      </c>
      <c r="L52" s="23"/>
      <c r="M52" s="23"/>
      <c r="N52" s="24" t="s">
        <v>69</v>
      </c>
    </row>
  </sheetData>
  <printOptions gridLines="1"/>
  <pageMargins left="0.25" right="0.25" top="0.75" bottom="0.75" header="0.3" footer="0.3"/>
  <pageSetup paperSize="5" scale="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6"/>
  <sheetViews>
    <sheetView topLeftCell="A22" zoomScale="80" zoomScaleNormal="80" workbookViewId="0">
      <selection activeCell="N42" sqref="N42"/>
    </sheetView>
  </sheetViews>
  <sheetFormatPr defaultRowHeight="15" x14ac:dyDescent="0.25"/>
  <cols>
    <col min="1" max="1" width="57.140625" customWidth="1"/>
    <col min="2" max="2" width="18.7109375" customWidth="1"/>
    <col min="3" max="4" width="20.42578125" customWidth="1"/>
    <col min="5" max="7" width="18.7109375" customWidth="1"/>
    <col min="8" max="8" width="20.42578125" customWidth="1"/>
    <col min="9" max="13" width="15.7109375" customWidth="1"/>
    <col min="14" max="23" width="19" customWidth="1"/>
  </cols>
  <sheetData>
    <row r="1" spans="1:13" ht="15" customHeight="1" x14ac:dyDescent="0.3">
      <c r="A1" s="1" t="s">
        <v>0</v>
      </c>
    </row>
    <row r="2" spans="1:13" ht="15" customHeight="1" x14ac:dyDescent="0.3">
      <c r="A2" s="1" t="s">
        <v>1</v>
      </c>
    </row>
    <row r="3" spans="1:13" ht="15" customHeight="1" x14ac:dyDescent="0.3">
      <c r="A3" s="1" t="s">
        <v>71</v>
      </c>
    </row>
    <row r="4" spans="1:13" ht="15" customHeight="1" x14ac:dyDescent="0.3">
      <c r="A4" s="1"/>
    </row>
    <row r="5" spans="1:13" ht="21" customHeight="1" x14ac:dyDescent="0.35">
      <c r="A5" s="62" t="s">
        <v>99</v>
      </c>
    </row>
    <row r="6" spans="1:13" ht="15" customHeight="1" x14ac:dyDescent="0.3">
      <c r="A6" s="1" t="s">
        <v>3</v>
      </c>
    </row>
    <row r="8" spans="1:13" ht="15.75" thickBot="1" x14ac:dyDescent="0.3"/>
    <row r="9" spans="1:13" ht="30" customHeight="1" x14ac:dyDescent="0.25">
      <c r="A9" s="2" t="s">
        <v>4</v>
      </c>
      <c r="B9" s="58" t="s">
        <v>100</v>
      </c>
      <c r="C9" s="58" t="s">
        <v>101</v>
      </c>
      <c r="D9" s="58" t="s">
        <v>102</v>
      </c>
      <c r="E9" s="58" t="s">
        <v>103</v>
      </c>
      <c r="F9" s="58" t="s">
        <v>104</v>
      </c>
      <c r="G9" s="58" t="s">
        <v>106</v>
      </c>
      <c r="H9" s="58" t="s">
        <v>105</v>
      </c>
      <c r="I9" s="46" t="s">
        <v>84</v>
      </c>
      <c r="J9" s="47" t="s">
        <v>110</v>
      </c>
      <c r="K9" s="48" t="s">
        <v>5</v>
      </c>
      <c r="L9" s="49" t="s">
        <v>6</v>
      </c>
      <c r="M9" s="55" t="s">
        <v>68</v>
      </c>
    </row>
    <row r="10" spans="1:13" x14ac:dyDescent="0.25">
      <c r="A10" s="3" t="s">
        <v>8</v>
      </c>
      <c r="B10" s="4">
        <v>179</v>
      </c>
      <c r="C10" s="4">
        <v>170</v>
      </c>
      <c r="D10" s="4">
        <v>12</v>
      </c>
      <c r="E10" s="4">
        <v>6</v>
      </c>
      <c r="F10" s="4">
        <v>7</v>
      </c>
      <c r="G10" s="4">
        <v>2</v>
      </c>
      <c r="H10" s="4">
        <v>1</v>
      </c>
      <c r="I10" s="4">
        <v>0</v>
      </c>
      <c r="J10" s="15">
        <f t="shared" ref="J10:J16" si="0">SUM(B10:I10)</f>
        <v>377</v>
      </c>
      <c r="K10" s="4">
        <v>20</v>
      </c>
      <c r="L10" s="4">
        <v>0</v>
      </c>
      <c r="M10" s="16">
        <f t="shared" ref="M10:M16" si="1">SUM(J10:L10)</f>
        <v>397</v>
      </c>
    </row>
    <row r="11" spans="1:13" x14ac:dyDescent="0.25">
      <c r="A11" s="3" t="s">
        <v>9</v>
      </c>
      <c r="B11" s="4">
        <v>229</v>
      </c>
      <c r="C11" s="4">
        <v>215</v>
      </c>
      <c r="D11" s="4">
        <v>20</v>
      </c>
      <c r="E11" s="4">
        <v>10</v>
      </c>
      <c r="F11" s="4">
        <v>10</v>
      </c>
      <c r="G11" s="4">
        <v>6</v>
      </c>
      <c r="H11" s="4">
        <v>6</v>
      </c>
      <c r="I11" s="4">
        <v>0</v>
      </c>
      <c r="J11" s="15">
        <f t="shared" si="0"/>
        <v>496</v>
      </c>
      <c r="K11" s="4">
        <v>10</v>
      </c>
      <c r="L11" s="4">
        <v>0</v>
      </c>
      <c r="M11" s="16">
        <f t="shared" si="1"/>
        <v>506</v>
      </c>
    </row>
    <row r="12" spans="1:13" x14ac:dyDescent="0.25">
      <c r="A12" s="3" t="s">
        <v>10</v>
      </c>
      <c r="B12" s="4">
        <v>70</v>
      </c>
      <c r="C12" s="4">
        <v>86</v>
      </c>
      <c r="D12" s="4">
        <v>6</v>
      </c>
      <c r="E12" s="4">
        <v>8</v>
      </c>
      <c r="F12" s="4">
        <v>2</v>
      </c>
      <c r="G12" s="4">
        <v>3</v>
      </c>
      <c r="H12" s="4">
        <v>2</v>
      </c>
      <c r="I12" s="4">
        <v>0</v>
      </c>
      <c r="J12" s="15">
        <f t="shared" si="0"/>
        <v>177</v>
      </c>
      <c r="K12" s="4">
        <v>4</v>
      </c>
      <c r="L12" s="4">
        <v>0</v>
      </c>
      <c r="M12" s="16">
        <f t="shared" si="1"/>
        <v>181</v>
      </c>
    </row>
    <row r="13" spans="1:13" x14ac:dyDescent="0.25">
      <c r="A13" s="3" t="s">
        <v>11</v>
      </c>
      <c r="B13" s="4">
        <v>174</v>
      </c>
      <c r="C13" s="4">
        <v>251</v>
      </c>
      <c r="D13" s="4">
        <v>17</v>
      </c>
      <c r="E13" s="4">
        <v>8</v>
      </c>
      <c r="F13" s="4">
        <v>7</v>
      </c>
      <c r="G13" s="4">
        <v>2</v>
      </c>
      <c r="H13" s="4">
        <v>2</v>
      </c>
      <c r="I13" s="4">
        <v>2</v>
      </c>
      <c r="J13" s="15">
        <f t="shared" si="0"/>
        <v>463</v>
      </c>
      <c r="K13" s="4">
        <v>19</v>
      </c>
      <c r="L13" s="4">
        <v>0</v>
      </c>
      <c r="M13" s="16">
        <f t="shared" si="1"/>
        <v>482</v>
      </c>
    </row>
    <row r="14" spans="1:13" x14ac:dyDescent="0.25">
      <c r="A14" s="3" t="s">
        <v>12</v>
      </c>
      <c r="B14" s="4">
        <v>94</v>
      </c>
      <c r="C14" s="4">
        <v>223</v>
      </c>
      <c r="D14" s="4">
        <v>16</v>
      </c>
      <c r="E14" s="4">
        <v>11</v>
      </c>
      <c r="F14" s="4">
        <v>1</v>
      </c>
      <c r="G14" s="4">
        <v>1</v>
      </c>
      <c r="H14" s="4">
        <v>2</v>
      </c>
      <c r="I14" s="4">
        <v>0</v>
      </c>
      <c r="J14" s="15">
        <f t="shared" si="0"/>
        <v>348</v>
      </c>
      <c r="K14" s="4">
        <v>15</v>
      </c>
      <c r="L14" s="4">
        <v>0</v>
      </c>
      <c r="M14" s="16">
        <f t="shared" si="1"/>
        <v>363</v>
      </c>
    </row>
    <row r="15" spans="1:13" x14ac:dyDescent="0.25">
      <c r="A15" s="3" t="s">
        <v>13</v>
      </c>
      <c r="B15" s="4">
        <v>150</v>
      </c>
      <c r="C15" s="4">
        <v>254</v>
      </c>
      <c r="D15" s="4">
        <v>15</v>
      </c>
      <c r="E15" s="4">
        <v>7</v>
      </c>
      <c r="F15" s="4">
        <v>3</v>
      </c>
      <c r="G15" s="4">
        <v>2</v>
      </c>
      <c r="H15" s="4">
        <v>1</v>
      </c>
      <c r="I15" s="4">
        <v>0</v>
      </c>
      <c r="J15" s="15">
        <f t="shared" si="0"/>
        <v>432</v>
      </c>
      <c r="K15" s="4">
        <v>17</v>
      </c>
      <c r="L15" s="4">
        <v>0</v>
      </c>
      <c r="M15" s="16">
        <f t="shared" si="1"/>
        <v>449</v>
      </c>
    </row>
    <row r="16" spans="1:13" x14ac:dyDescent="0.25">
      <c r="A16" s="3" t="s">
        <v>14</v>
      </c>
      <c r="B16" s="4">
        <v>153</v>
      </c>
      <c r="C16" s="4">
        <v>290</v>
      </c>
      <c r="D16" s="4">
        <v>22</v>
      </c>
      <c r="E16" s="4">
        <v>11</v>
      </c>
      <c r="F16" s="4">
        <v>6</v>
      </c>
      <c r="G16" s="4">
        <v>4</v>
      </c>
      <c r="H16" s="4">
        <v>7</v>
      </c>
      <c r="I16" s="4">
        <v>0</v>
      </c>
      <c r="J16" s="15">
        <f t="shared" si="0"/>
        <v>493</v>
      </c>
      <c r="K16" s="4">
        <v>34</v>
      </c>
      <c r="L16" s="4">
        <v>0</v>
      </c>
      <c r="M16" s="16">
        <f t="shared" si="1"/>
        <v>527</v>
      </c>
    </row>
    <row r="17" spans="1:13" x14ac:dyDescent="0.25">
      <c r="A17" s="3" t="s">
        <v>15</v>
      </c>
      <c r="B17" s="4">
        <v>201</v>
      </c>
      <c r="C17" s="4">
        <v>229</v>
      </c>
      <c r="D17" s="4">
        <v>24</v>
      </c>
      <c r="E17" s="4">
        <v>13</v>
      </c>
      <c r="F17" s="4">
        <v>6</v>
      </c>
      <c r="G17" s="4">
        <v>6</v>
      </c>
      <c r="H17" s="4">
        <v>3</v>
      </c>
      <c r="I17" s="4">
        <v>1</v>
      </c>
      <c r="J17" s="15">
        <f t="shared" ref="J17:J38" si="2">SUM(B17:I17)</f>
        <v>483</v>
      </c>
      <c r="K17" s="4">
        <v>16</v>
      </c>
      <c r="L17" s="4">
        <v>0</v>
      </c>
      <c r="M17" s="16">
        <f t="shared" ref="M17:M38" si="3">SUM(J17:L17)</f>
        <v>499</v>
      </c>
    </row>
    <row r="18" spans="1:13" x14ac:dyDescent="0.25">
      <c r="A18" s="3" t="s">
        <v>16</v>
      </c>
      <c r="B18" s="4">
        <v>81</v>
      </c>
      <c r="C18" s="4">
        <v>197</v>
      </c>
      <c r="D18" s="4">
        <v>16</v>
      </c>
      <c r="E18" s="4">
        <v>9</v>
      </c>
      <c r="F18" s="4">
        <v>3</v>
      </c>
      <c r="G18" s="4">
        <v>0</v>
      </c>
      <c r="H18" s="4">
        <v>1</v>
      </c>
      <c r="I18" s="4">
        <v>0</v>
      </c>
      <c r="J18" s="15">
        <f t="shared" si="2"/>
        <v>307</v>
      </c>
      <c r="K18" s="4">
        <v>17</v>
      </c>
      <c r="L18" s="4">
        <v>0</v>
      </c>
      <c r="M18" s="16">
        <f t="shared" si="3"/>
        <v>324</v>
      </c>
    </row>
    <row r="19" spans="1:13" x14ac:dyDescent="0.25">
      <c r="A19" s="3" t="s">
        <v>17</v>
      </c>
      <c r="B19" s="4">
        <v>158</v>
      </c>
      <c r="C19" s="4">
        <v>252</v>
      </c>
      <c r="D19" s="4">
        <v>18</v>
      </c>
      <c r="E19" s="4">
        <v>9</v>
      </c>
      <c r="F19" s="4">
        <v>5</v>
      </c>
      <c r="G19" s="4">
        <v>1</v>
      </c>
      <c r="H19" s="4">
        <v>1</v>
      </c>
      <c r="I19" s="4">
        <v>1</v>
      </c>
      <c r="J19" s="15">
        <f t="shared" si="2"/>
        <v>445</v>
      </c>
      <c r="K19" s="4">
        <v>19</v>
      </c>
      <c r="L19" s="4">
        <v>0</v>
      </c>
      <c r="M19" s="16">
        <f t="shared" si="3"/>
        <v>464</v>
      </c>
    </row>
    <row r="20" spans="1:13" x14ac:dyDescent="0.25">
      <c r="A20" s="3" t="s">
        <v>18</v>
      </c>
      <c r="B20" s="4">
        <v>238</v>
      </c>
      <c r="C20" s="4">
        <v>308</v>
      </c>
      <c r="D20" s="4">
        <v>28</v>
      </c>
      <c r="E20" s="4">
        <v>8</v>
      </c>
      <c r="F20" s="4">
        <v>11</v>
      </c>
      <c r="G20" s="4">
        <v>7</v>
      </c>
      <c r="H20" s="4">
        <v>4</v>
      </c>
      <c r="I20" s="4">
        <v>0</v>
      </c>
      <c r="J20" s="15">
        <f t="shared" si="2"/>
        <v>604</v>
      </c>
      <c r="K20" s="4">
        <v>32</v>
      </c>
      <c r="L20" s="4">
        <v>0</v>
      </c>
      <c r="M20" s="16">
        <f t="shared" si="3"/>
        <v>636</v>
      </c>
    </row>
    <row r="21" spans="1:13" x14ac:dyDescent="0.25">
      <c r="A21" s="3" t="s">
        <v>19</v>
      </c>
      <c r="B21" s="4">
        <v>176</v>
      </c>
      <c r="C21" s="4">
        <v>303</v>
      </c>
      <c r="D21" s="4">
        <v>26</v>
      </c>
      <c r="E21" s="4">
        <v>6</v>
      </c>
      <c r="F21" s="4">
        <v>16</v>
      </c>
      <c r="G21" s="4">
        <v>1</v>
      </c>
      <c r="H21" s="4">
        <v>3</v>
      </c>
      <c r="I21" s="4">
        <v>0</v>
      </c>
      <c r="J21" s="15">
        <f t="shared" si="2"/>
        <v>531</v>
      </c>
      <c r="K21" s="4">
        <v>15</v>
      </c>
      <c r="L21" s="4">
        <v>0</v>
      </c>
      <c r="M21" s="16">
        <f t="shared" si="3"/>
        <v>546</v>
      </c>
    </row>
    <row r="22" spans="1:13" x14ac:dyDescent="0.25">
      <c r="A22" s="3" t="s">
        <v>20</v>
      </c>
      <c r="B22" s="4">
        <v>170</v>
      </c>
      <c r="C22" s="4">
        <v>211</v>
      </c>
      <c r="D22" s="4">
        <v>11</v>
      </c>
      <c r="E22" s="4">
        <v>6</v>
      </c>
      <c r="F22" s="4">
        <v>5</v>
      </c>
      <c r="G22" s="4">
        <v>3</v>
      </c>
      <c r="H22" s="4">
        <v>1</v>
      </c>
      <c r="I22" s="4">
        <v>0</v>
      </c>
      <c r="J22" s="15">
        <f t="shared" si="2"/>
        <v>407</v>
      </c>
      <c r="K22" s="4">
        <v>12</v>
      </c>
      <c r="L22" s="4">
        <v>0</v>
      </c>
      <c r="M22" s="16">
        <f t="shared" si="3"/>
        <v>419</v>
      </c>
    </row>
    <row r="23" spans="1:13" x14ac:dyDescent="0.25">
      <c r="A23" s="3" t="s">
        <v>21</v>
      </c>
      <c r="B23" s="4">
        <v>170</v>
      </c>
      <c r="C23" s="4">
        <v>251</v>
      </c>
      <c r="D23" s="4">
        <v>31</v>
      </c>
      <c r="E23" s="4">
        <v>6</v>
      </c>
      <c r="F23" s="4">
        <v>6</v>
      </c>
      <c r="G23" s="4">
        <v>2</v>
      </c>
      <c r="H23" s="4">
        <v>2</v>
      </c>
      <c r="I23" s="4">
        <v>0</v>
      </c>
      <c r="J23" s="15">
        <f t="shared" si="2"/>
        <v>468</v>
      </c>
      <c r="K23" s="4">
        <v>11</v>
      </c>
      <c r="L23" s="4">
        <v>0</v>
      </c>
      <c r="M23" s="16">
        <f t="shared" si="3"/>
        <v>479</v>
      </c>
    </row>
    <row r="24" spans="1:13" x14ac:dyDescent="0.25">
      <c r="A24" s="3" t="s">
        <v>189</v>
      </c>
      <c r="B24" s="4">
        <v>156</v>
      </c>
      <c r="C24" s="4">
        <v>190</v>
      </c>
      <c r="D24" s="4">
        <v>16</v>
      </c>
      <c r="E24" s="4">
        <v>4</v>
      </c>
      <c r="F24" s="4">
        <v>8</v>
      </c>
      <c r="G24" s="4">
        <v>0</v>
      </c>
      <c r="H24" s="4">
        <v>1</v>
      </c>
      <c r="I24" s="4">
        <v>0</v>
      </c>
      <c r="J24" s="15">
        <f t="shared" si="2"/>
        <v>375</v>
      </c>
      <c r="K24" s="4">
        <v>25</v>
      </c>
      <c r="L24" s="4">
        <v>0</v>
      </c>
      <c r="M24" s="16">
        <f t="shared" si="3"/>
        <v>400</v>
      </c>
    </row>
    <row r="25" spans="1:13" x14ac:dyDescent="0.25">
      <c r="A25" s="3" t="s">
        <v>147</v>
      </c>
      <c r="B25" s="4">
        <v>103</v>
      </c>
      <c r="C25" s="4">
        <v>178</v>
      </c>
      <c r="D25" s="4">
        <v>15</v>
      </c>
      <c r="E25" s="4">
        <v>7</v>
      </c>
      <c r="F25" s="4">
        <v>5</v>
      </c>
      <c r="G25" s="4">
        <v>0</v>
      </c>
      <c r="H25" s="4">
        <v>1</v>
      </c>
      <c r="I25" s="4">
        <v>0</v>
      </c>
      <c r="J25" s="15">
        <f t="shared" si="2"/>
        <v>309</v>
      </c>
      <c r="K25" s="4">
        <v>14</v>
      </c>
      <c r="L25" s="4">
        <v>0</v>
      </c>
      <c r="M25" s="16">
        <f t="shared" si="3"/>
        <v>323</v>
      </c>
    </row>
    <row r="26" spans="1:13" x14ac:dyDescent="0.25">
      <c r="A26" s="3" t="s">
        <v>24</v>
      </c>
      <c r="B26" s="4">
        <v>34</v>
      </c>
      <c r="C26" s="4">
        <v>79</v>
      </c>
      <c r="D26" s="4">
        <v>6</v>
      </c>
      <c r="E26" s="4">
        <v>1</v>
      </c>
      <c r="F26" s="4">
        <v>3</v>
      </c>
      <c r="G26" s="4">
        <v>1</v>
      </c>
      <c r="H26" s="4">
        <v>2</v>
      </c>
      <c r="I26" s="4">
        <v>0</v>
      </c>
      <c r="J26" s="15">
        <f t="shared" si="2"/>
        <v>126</v>
      </c>
      <c r="K26" s="4">
        <v>5</v>
      </c>
      <c r="L26" s="4">
        <v>0</v>
      </c>
      <c r="M26" s="16">
        <f t="shared" si="3"/>
        <v>131</v>
      </c>
    </row>
    <row r="27" spans="1:13" x14ac:dyDescent="0.25">
      <c r="A27" s="3" t="s">
        <v>25</v>
      </c>
      <c r="B27" s="4">
        <v>309</v>
      </c>
      <c r="C27" s="4">
        <v>283</v>
      </c>
      <c r="D27" s="4">
        <v>30</v>
      </c>
      <c r="E27" s="4">
        <v>11</v>
      </c>
      <c r="F27" s="4">
        <v>3</v>
      </c>
      <c r="G27" s="4">
        <v>2</v>
      </c>
      <c r="H27" s="4">
        <v>2</v>
      </c>
      <c r="I27" s="4">
        <v>0</v>
      </c>
      <c r="J27" s="15">
        <f t="shared" si="2"/>
        <v>640</v>
      </c>
      <c r="K27" s="4">
        <v>14</v>
      </c>
      <c r="L27" s="4">
        <v>0</v>
      </c>
      <c r="M27" s="16">
        <f t="shared" si="3"/>
        <v>654</v>
      </c>
    </row>
    <row r="28" spans="1:13" x14ac:dyDescent="0.25">
      <c r="A28" s="3" t="s">
        <v>26</v>
      </c>
      <c r="B28" s="4">
        <v>226</v>
      </c>
      <c r="C28" s="4">
        <v>288</v>
      </c>
      <c r="D28" s="4">
        <v>23</v>
      </c>
      <c r="E28" s="4">
        <v>1</v>
      </c>
      <c r="F28" s="4">
        <v>10</v>
      </c>
      <c r="G28" s="4">
        <v>3</v>
      </c>
      <c r="H28" s="4">
        <v>1</v>
      </c>
      <c r="I28" s="4">
        <v>0</v>
      </c>
      <c r="J28" s="15">
        <f t="shared" si="2"/>
        <v>552</v>
      </c>
      <c r="K28" s="4">
        <v>14</v>
      </c>
      <c r="L28" s="4">
        <v>0</v>
      </c>
      <c r="M28" s="16">
        <f t="shared" si="3"/>
        <v>566</v>
      </c>
    </row>
    <row r="29" spans="1:13" x14ac:dyDescent="0.25">
      <c r="A29" s="3" t="s">
        <v>27</v>
      </c>
      <c r="B29" s="4">
        <v>117</v>
      </c>
      <c r="C29" s="4">
        <v>203</v>
      </c>
      <c r="D29" s="4">
        <v>29</v>
      </c>
      <c r="E29" s="4">
        <v>4</v>
      </c>
      <c r="F29" s="4">
        <v>4</v>
      </c>
      <c r="G29" s="4">
        <v>2</v>
      </c>
      <c r="H29" s="4">
        <v>4</v>
      </c>
      <c r="I29" s="4">
        <v>0</v>
      </c>
      <c r="J29" s="15">
        <f t="shared" si="2"/>
        <v>363</v>
      </c>
      <c r="K29" s="4">
        <v>8</v>
      </c>
      <c r="L29" s="4">
        <v>0</v>
      </c>
      <c r="M29" s="16">
        <f t="shared" si="3"/>
        <v>371</v>
      </c>
    </row>
    <row r="30" spans="1:13" x14ac:dyDescent="0.25">
      <c r="A30" s="3" t="s">
        <v>28</v>
      </c>
      <c r="B30" s="4">
        <v>235</v>
      </c>
      <c r="C30" s="4">
        <v>284</v>
      </c>
      <c r="D30" s="4">
        <v>33</v>
      </c>
      <c r="E30" s="4">
        <v>14</v>
      </c>
      <c r="F30" s="4">
        <v>10</v>
      </c>
      <c r="G30" s="4">
        <v>6</v>
      </c>
      <c r="H30" s="4">
        <v>2</v>
      </c>
      <c r="I30" s="4">
        <v>0</v>
      </c>
      <c r="J30" s="15">
        <f t="shared" si="2"/>
        <v>584</v>
      </c>
      <c r="K30" s="4">
        <v>16</v>
      </c>
      <c r="L30" s="4">
        <v>0</v>
      </c>
      <c r="M30" s="16">
        <f t="shared" si="3"/>
        <v>600</v>
      </c>
    </row>
    <row r="31" spans="1:13" x14ac:dyDescent="0.25">
      <c r="A31" s="3" t="s">
        <v>29</v>
      </c>
      <c r="B31" s="4">
        <v>108</v>
      </c>
      <c r="C31" s="4">
        <v>85</v>
      </c>
      <c r="D31" s="4">
        <v>6</v>
      </c>
      <c r="E31" s="4">
        <v>3</v>
      </c>
      <c r="F31" s="4">
        <v>1</v>
      </c>
      <c r="G31" s="4">
        <v>2</v>
      </c>
      <c r="H31" s="4">
        <v>0</v>
      </c>
      <c r="I31" s="4">
        <v>0</v>
      </c>
      <c r="J31" s="15">
        <f t="shared" si="2"/>
        <v>205</v>
      </c>
      <c r="K31" s="4">
        <v>3</v>
      </c>
      <c r="L31" s="4">
        <v>0</v>
      </c>
      <c r="M31" s="16">
        <f t="shared" si="3"/>
        <v>208</v>
      </c>
    </row>
    <row r="32" spans="1:13" x14ac:dyDescent="0.25">
      <c r="A32" s="3" t="s">
        <v>30</v>
      </c>
      <c r="B32" s="4">
        <v>261</v>
      </c>
      <c r="C32" s="4">
        <v>224</v>
      </c>
      <c r="D32" s="4">
        <v>18</v>
      </c>
      <c r="E32" s="4">
        <v>9</v>
      </c>
      <c r="F32" s="4">
        <v>10</v>
      </c>
      <c r="G32" s="4">
        <v>1</v>
      </c>
      <c r="H32" s="4">
        <v>3</v>
      </c>
      <c r="I32" s="4">
        <v>0</v>
      </c>
      <c r="J32" s="15">
        <f t="shared" si="2"/>
        <v>526</v>
      </c>
      <c r="K32" s="4">
        <v>12</v>
      </c>
      <c r="L32" s="4">
        <v>0</v>
      </c>
      <c r="M32" s="16">
        <f t="shared" si="3"/>
        <v>538</v>
      </c>
    </row>
    <row r="33" spans="1:13" x14ac:dyDescent="0.25">
      <c r="A33" s="3" t="s">
        <v>31</v>
      </c>
      <c r="B33" s="4">
        <v>260</v>
      </c>
      <c r="C33" s="4">
        <v>176</v>
      </c>
      <c r="D33" s="4">
        <v>20</v>
      </c>
      <c r="E33" s="4">
        <v>6</v>
      </c>
      <c r="F33" s="4">
        <v>11</v>
      </c>
      <c r="G33" s="4">
        <v>5</v>
      </c>
      <c r="H33" s="4">
        <v>4</v>
      </c>
      <c r="I33" s="4">
        <v>0</v>
      </c>
      <c r="J33" s="15">
        <f t="shared" si="2"/>
        <v>482</v>
      </c>
      <c r="K33" s="4">
        <v>15</v>
      </c>
      <c r="L33" s="4">
        <v>0</v>
      </c>
      <c r="M33" s="16">
        <f t="shared" si="3"/>
        <v>497</v>
      </c>
    </row>
    <row r="34" spans="1:13" x14ac:dyDescent="0.25">
      <c r="A34" s="3" t="s">
        <v>32</v>
      </c>
      <c r="B34" s="4">
        <v>118</v>
      </c>
      <c r="C34" s="4">
        <v>96</v>
      </c>
      <c r="D34" s="4">
        <v>5</v>
      </c>
      <c r="E34" s="4">
        <v>2</v>
      </c>
      <c r="F34" s="4">
        <v>0</v>
      </c>
      <c r="G34" s="4">
        <v>2</v>
      </c>
      <c r="H34" s="4">
        <v>2</v>
      </c>
      <c r="I34" s="4">
        <v>0</v>
      </c>
      <c r="J34" s="15">
        <f t="shared" si="2"/>
        <v>225</v>
      </c>
      <c r="K34" s="4">
        <v>11</v>
      </c>
      <c r="L34" s="4">
        <v>0</v>
      </c>
      <c r="M34" s="16">
        <f t="shared" si="3"/>
        <v>236</v>
      </c>
    </row>
    <row r="35" spans="1:13" x14ac:dyDescent="0.25">
      <c r="A35" s="3" t="s">
        <v>33</v>
      </c>
      <c r="B35" s="4">
        <v>195</v>
      </c>
      <c r="C35" s="4">
        <v>276</v>
      </c>
      <c r="D35" s="4">
        <v>26</v>
      </c>
      <c r="E35" s="4">
        <v>4</v>
      </c>
      <c r="F35" s="4">
        <v>8</v>
      </c>
      <c r="G35" s="4">
        <v>6</v>
      </c>
      <c r="H35" s="4">
        <v>4</v>
      </c>
      <c r="I35" s="4">
        <v>0</v>
      </c>
      <c r="J35" s="15">
        <f t="shared" si="2"/>
        <v>519</v>
      </c>
      <c r="K35" s="4">
        <v>14</v>
      </c>
      <c r="L35" s="4">
        <v>0</v>
      </c>
      <c r="M35" s="16">
        <f t="shared" si="3"/>
        <v>533</v>
      </c>
    </row>
    <row r="36" spans="1:13" x14ac:dyDescent="0.25">
      <c r="A36" s="3" t="s">
        <v>142</v>
      </c>
      <c r="B36" s="4">
        <v>111</v>
      </c>
      <c r="C36" s="4">
        <v>222</v>
      </c>
      <c r="D36" s="4">
        <v>26</v>
      </c>
      <c r="E36" s="4">
        <v>4</v>
      </c>
      <c r="F36" s="4">
        <v>3</v>
      </c>
      <c r="G36" s="4">
        <v>2</v>
      </c>
      <c r="H36" s="4">
        <v>0</v>
      </c>
      <c r="I36" s="4">
        <v>0</v>
      </c>
      <c r="J36" s="15">
        <f t="shared" si="2"/>
        <v>368</v>
      </c>
      <c r="K36" s="4">
        <v>18</v>
      </c>
      <c r="L36" s="4">
        <v>0</v>
      </c>
      <c r="M36" s="16">
        <f t="shared" si="3"/>
        <v>386</v>
      </c>
    </row>
    <row r="37" spans="1:13" x14ac:dyDescent="0.25">
      <c r="A37" s="3" t="s">
        <v>143</v>
      </c>
      <c r="B37" s="4">
        <v>136</v>
      </c>
      <c r="C37" s="4">
        <v>142</v>
      </c>
      <c r="D37" s="4">
        <v>12</v>
      </c>
      <c r="E37" s="4">
        <v>7</v>
      </c>
      <c r="F37" s="4">
        <v>3</v>
      </c>
      <c r="G37" s="4">
        <v>2</v>
      </c>
      <c r="H37" s="4">
        <v>1</v>
      </c>
      <c r="I37" s="4">
        <v>0</v>
      </c>
      <c r="J37" s="15">
        <f t="shared" si="2"/>
        <v>303</v>
      </c>
      <c r="K37" s="4">
        <v>11</v>
      </c>
      <c r="L37" s="4">
        <v>0</v>
      </c>
      <c r="M37" s="16">
        <f t="shared" si="3"/>
        <v>314</v>
      </c>
    </row>
    <row r="38" spans="1:13" x14ac:dyDescent="0.25">
      <c r="A38" s="3" t="s">
        <v>190</v>
      </c>
      <c r="B38" s="4">
        <v>169</v>
      </c>
      <c r="C38" s="4">
        <v>216</v>
      </c>
      <c r="D38" s="4">
        <v>25</v>
      </c>
      <c r="E38" s="4">
        <v>5</v>
      </c>
      <c r="F38" s="4">
        <v>8</v>
      </c>
      <c r="G38" s="4">
        <v>1</v>
      </c>
      <c r="H38" s="4">
        <v>0</v>
      </c>
      <c r="I38" s="4">
        <v>0</v>
      </c>
      <c r="J38" s="15">
        <f t="shared" si="2"/>
        <v>424</v>
      </c>
      <c r="K38" s="4">
        <v>11</v>
      </c>
      <c r="L38" s="4">
        <v>0</v>
      </c>
      <c r="M38" s="16">
        <f t="shared" si="3"/>
        <v>435</v>
      </c>
    </row>
    <row r="39" spans="1:13" x14ac:dyDescent="0.25">
      <c r="A39" s="3" t="s">
        <v>144</v>
      </c>
      <c r="B39" s="4">
        <v>201</v>
      </c>
      <c r="C39" s="4">
        <v>233</v>
      </c>
      <c r="D39" s="4">
        <v>17</v>
      </c>
      <c r="E39" s="4">
        <v>6</v>
      </c>
      <c r="F39" s="4">
        <v>11</v>
      </c>
      <c r="G39" s="4">
        <v>2</v>
      </c>
      <c r="H39" s="4">
        <v>2</v>
      </c>
      <c r="I39" s="4">
        <v>0</v>
      </c>
      <c r="J39" s="15">
        <f t="shared" ref="J39:J47" si="4">SUM(B39:I39)</f>
        <v>472</v>
      </c>
      <c r="K39" s="4">
        <v>25</v>
      </c>
      <c r="L39" s="4">
        <v>0</v>
      </c>
      <c r="M39" s="16">
        <f t="shared" ref="M39:M47" si="5">SUM(J39:L39)</f>
        <v>497</v>
      </c>
    </row>
    <row r="40" spans="1:13" x14ac:dyDescent="0.25">
      <c r="A40" s="3" t="s">
        <v>191</v>
      </c>
      <c r="B40" s="4">
        <v>336</v>
      </c>
      <c r="C40" s="4">
        <v>344</v>
      </c>
      <c r="D40" s="4">
        <v>36</v>
      </c>
      <c r="E40" s="4">
        <v>7</v>
      </c>
      <c r="F40" s="4">
        <v>14</v>
      </c>
      <c r="G40" s="4">
        <v>1</v>
      </c>
      <c r="H40" s="4">
        <v>1</v>
      </c>
      <c r="I40" s="4">
        <v>1</v>
      </c>
      <c r="J40" s="15">
        <f t="shared" si="4"/>
        <v>740</v>
      </c>
      <c r="K40" s="4">
        <v>17</v>
      </c>
      <c r="L40" s="4">
        <v>0</v>
      </c>
      <c r="M40" s="16">
        <f t="shared" si="5"/>
        <v>757</v>
      </c>
    </row>
    <row r="41" spans="1:13" ht="15" customHeight="1" x14ac:dyDescent="0.25">
      <c r="A41" s="3" t="s">
        <v>145</v>
      </c>
      <c r="B41" s="4">
        <v>126</v>
      </c>
      <c r="C41" s="4">
        <v>231</v>
      </c>
      <c r="D41" s="4">
        <v>21</v>
      </c>
      <c r="E41" s="4">
        <v>8</v>
      </c>
      <c r="F41" s="4">
        <v>5</v>
      </c>
      <c r="G41" s="4">
        <v>3</v>
      </c>
      <c r="H41" s="4">
        <v>2</v>
      </c>
      <c r="I41" s="4">
        <v>0</v>
      </c>
      <c r="J41" s="15">
        <f t="shared" si="4"/>
        <v>396</v>
      </c>
      <c r="K41" s="4">
        <v>19</v>
      </c>
      <c r="L41" s="4">
        <v>0</v>
      </c>
      <c r="M41" s="16">
        <f t="shared" si="5"/>
        <v>415</v>
      </c>
    </row>
    <row r="42" spans="1:13" x14ac:dyDescent="0.25">
      <c r="A42" s="3" t="s">
        <v>192</v>
      </c>
      <c r="B42" s="4">
        <v>358</v>
      </c>
      <c r="C42" s="4">
        <v>307</v>
      </c>
      <c r="D42" s="4">
        <v>26</v>
      </c>
      <c r="E42" s="4">
        <v>19</v>
      </c>
      <c r="F42" s="4">
        <v>11</v>
      </c>
      <c r="G42" s="4">
        <v>5</v>
      </c>
      <c r="H42" s="4">
        <v>5</v>
      </c>
      <c r="I42" s="4">
        <v>0</v>
      </c>
      <c r="J42" s="15">
        <f t="shared" si="4"/>
        <v>731</v>
      </c>
      <c r="K42" s="4">
        <v>18</v>
      </c>
      <c r="L42" s="4">
        <v>0</v>
      </c>
      <c r="M42" s="16">
        <f t="shared" si="5"/>
        <v>749</v>
      </c>
    </row>
    <row r="43" spans="1:13" x14ac:dyDescent="0.25">
      <c r="A43" s="3" t="s">
        <v>41</v>
      </c>
      <c r="B43" s="4">
        <v>178</v>
      </c>
      <c r="C43" s="4">
        <v>159</v>
      </c>
      <c r="D43" s="4">
        <v>6</v>
      </c>
      <c r="E43" s="4">
        <v>2</v>
      </c>
      <c r="F43" s="4">
        <v>5</v>
      </c>
      <c r="G43" s="4">
        <v>2</v>
      </c>
      <c r="H43" s="4">
        <v>4</v>
      </c>
      <c r="I43" s="4">
        <v>0</v>
      </c>
      <c r="J43" s="15">
        <f t="shared" si="4"/>
        <v>356</v>
      </c>
      <c r="K43" s="4">
        <v>7</v>
      </c>
      <c r="L43" s="4">
        <v>0</v>
      </c>
      <c r="M43" s="16">
        <f t="shared" si="5"/>
        <v>363</v>
      </c>
    </row>
    <row r="44" spans="1:13" x14ac:dyDescent="0.25">
      <c r="A44" s="3" t="s">
        <v>193</v>
      </c>
      <c r="B44" s="4">
        <v>208</v>
      </c>
      <c r="C44" s="4">
        <v>234</v>
      </c>
      <c r="D44" s="4">
        <v>26</v>
      </c>
      <c r="E44" s="4">
        <v>10</v>
      </c>
      <c r="F44" s="4">
        <v>9</v>
      </c>
      <c r="G44" s="4">
        <v>4</v>
      </c>
      <c r="H44" s="4">
        <v>3</v>
      </c>
      <c r="I44" s="4">
        <v>0</v>
      </c>
      <c r="J44" s="15">
        <f t="shared" si="4"/>
        <v>494</v>
      </c>
      <c r="K44" s="4">
        <v>8</v>
      </c>
      <c r="L44" s="4">
        <v>0</v>
      </c>
      <c r="M44" s="16">
        <f t="shared" si="5"/>
        <v>502</v>
      </c>
    </row>
    <row r="45" spans="1:13" x14ac:dyDescent="0.25">
      <c r="A45" s="3" t="s">
        <v>43</v>
      </c>
      <c r="B45" s="4">
        <v>154</v>
      </c>
      <c r="C45" s="4">
        <v>192</v>
      </c>
      <c r="D45" s="4">
        <v>18</v>
      </c>
      <c r="E45" s="4">
        <v>9</v>
      </c>
      <c r="F45" s="4">
        <v>13</v>
      </c>
      <c r="G45" s="4">
        <v>8</v>
      </c>
      <c r="H45" s="4">
        <v>4</v>
      </c>
      <c r="I45" s="4">
        <v>0</v>
      </c>
      <c r="J45" s="15">
        <f t="shared" si="4"/>
        <v>398</v>
      </c>
      <c r="K45" s="4">
        <v>19</v>
      </c>
      <c r="L45" s="4">
        <v>0</v>
      </c>
      <c r="M45" s="16">
        <f t="shared" si="5"/>
        <v>417</v>
      </c>
    </row>
    <row r="46" spans="1:13" x14ac:dyDescent="0.25">
      <c r="A46" s="3" t="s">
        <v>44</v>
      </c>
      <c r="B46" s="4">
        <v>244</v>
      </c>
      <c r="C46" s="4">
        <v>283</v>
      </c>
      <c r="D46" s="4">
        <v>28</v>
      </c>
      <c r="E46" s="4">
        <v>24</v>
      </c>
      <c r="F46" s="4">
        <v>11</v>
      </c>
      <c r="G46" s="4">
        <v>6</v>
      </c>
      <c r="H46" s="4">
        <v>4</v>
      </c>
      <c r="I46" s="4">
        <v>0</v>
      </c>
      <c r="J46" s="15">
        <f t="shared" si="4"/>
        <v>600</v>
      </c>
      <c r="K46" s="4">
        <v>11</v>
      </c>
      <c r="L46" s="4">
        <v>0</v>
      </c>
      <c r="M46" s="16">
        <f t="shared" si="5"/>
        <v>611</v>
      </c>
    </row>
    <row r="47" spans="1:13" x14ac:dyDescent="0.25">
      <c r="A47" s="3" t="s">
        <v>45</v>
      </c>
      <c r="B47" s="4">
        <v>159</v>
      </c>
      <c r="C47" s="4">
        <v>257</v>
      </c>
      <c r="D47" s="4">
        <v>19</v>
      </c>
      <c r="E47" s="4">
        <v>9</v>
      </c>
      <c r="F47" s="4">
        <v>7</v>
      </c>
      <c r="G47" s="4">
        <v>6</v>
      </c>
      <c r="H47" s="4">
        <v>4</v>
      </c>
      <c r="I47" s="4">
        <v>1</v>
      </c>
      <c r="J47" s="15">
        <f t="shared" si="4"/>
        <v>462</v>
      </c>
      <c r="K47" s="4">
        <v>5</v>
      </c>
      <c r="L47" s="4">
        <v>0</v>
      </c>
      <c r="M47" s="16">
        <f t="shared" si="5"/>
        <v>467</v>
      </c>
    </row>
    <row r="48" spans="1:13" x14ac:dyDescent="0.25">
      <c r="A48" s="3" t="s">
        <v>46</v>
      </c>
      <c r="B48" s="4">
        <v>189</v>
      </c>
      <c r="C48" s="4">
        <v>216</v>
      </c>
      <c r="D48" s="4">
        <v>23</v>
      </c>
      <c r="E48" s="4">
        <v>4</v>
      </c>
      <c r="F48" s="4">
        <v>11</v>
      </c>
      <c r="G48" s="4">
        <v>1</v>
      </c>
      <c r="H48" s="4">
        <v>1</v>
      </c>
      <c r="I48" s="4">
        <v>0</v>
      </c>
      <c r="J48" s="15">
        <f>SUM(B48:I48)</f>
        <v>445</v>
      </c>
      <c r="K48" s="4">
        <v>22</v>
      </c>
      <c r="L48" s="4">
        <v>0</v>
      </c>
      <c r="M48" s="16">
        <f>SUM(J48:L48)</f>
        <v>467</v>
      </c>
    </row>
    <row r="49" spans="1:14" x14ac:dyDescent="0.25">
      <c r="A49" s="3" t="s">
        <v>47</v>
      </c>
      <c r="B49" s="4">
        <v>185</v>
      </c>
      <c r="C49" s="4">
        <v>390</v>
      </c>
      <c r="D49" s="4">
        <v>25</v>
      </c>
      <c r="E49" s="4">
        <v>8</v>
      </c>
      <c r="F49" s="4">
        <v>16</v>
      </c>
      <c r="G49" s="4">
        <v>2</v>
      </c>
      <c r="H49" s="4">
        <v>2</v>
      </c>
      <c r="I49" s="4">
        <v>1</v>
      </c>
      <c r="J49" s="15">
        <f>SUM(B49:I49)</f>
        <v>629</v>
      </c>
      <c r="K49" s="4">
        <v>13</v>
      </c>
      <c r="L49" s="4">
        <v>0</v>
      </c>
      <c r="M49" s="16">
        <f>SUM(J49:L49)</f>
        <v>642</v>
      </c>
    </row>
    <row r="50" spans="1:14" x14ac:dyDescent="0.25">
      <c r="A50" s="3" t="s">
        <v>48</v>
      </c>
      <c r="B50" s="4">
        <v>153</v>
      </c>
      <c r="C50" s="4">
        <v>255</v>
      </c>
      <c r="D50" s="4">
        <v>10</v>
      </c>
      <c r="E50" s="4">
        <v>7</v>
      </c>
      <c r="F50" s="4">
        <v>9</v>
      </c>
      <c r="G50" s="4">
        <v>5</v>
      </c>
      <c r="H50" s="4">
        <v>3</v>
      </c>
      <c r="I50" s="4">
        <v>1</v>
      </c>
      <c r="J50" s="15">
        <f>SUM(B50:I50)</f>
        <v>443</v>
      </c>
      <c r="K50" s="4">
        <v>17</v>
      </c>
      <c r="L50" s="4">
        <v>0</v>
      </c>
      <c r="M50" s="16">
        <f>SUM(J50:L50)</f>
        <v>460</v>
      </c>
    </row>
    <row r="51" spans="1:14" ht="20.25" customHeight="1" x14ac:dyDescent="0.25">
      <c r="A51" s="5" t="s">
        <v>49</v>
      </c>
      <c r="B51" s="6">
        <f t="shared" ref="B51:L51" si="6">SUM(B10:B50)</f>
        <v>7272</v>
      </c>
      <c r="C51" s="6">
        <f t="shared" si="6"/>
        <v>9283</v>
      </c>
      <c r="D51" s="6">
        <f t="shared" si="6"/>
        <v>807</v>
      </c>
      <c r="E51" s="6">
        <f t="shared" si="6"/>
        <v>313</v>
      </c>
      <c r="F51" s="6">
        <f t="shared" si="6"/>
        <v>297</v>
      </c>
      <c r="G51" s="6">
        <f t="shared" si="6"/>
        <v>120</v>
      </c>
      <c r="H51" s="6">
        <f t="shared" si="6"/>
        <v>98</v>
      </c>
      <c r="I51" s="6">
        <f t="shared" si="6"/>
        <v>8</v>
      </c>
      <c r="J51" s="17">
        <f t="shared" si="6"/>
        <v>18198</v>
      </c>
      <c r="K51" s="32">
        <f t="shared" si="6"/>
        <v>613</v>
      </c>
      <c r="L51" s="38">
        <f t="shared" si="6"/>
        <v>0</v>
      </c>
      <c r="M51" s="18">
        <f>SUM(J51:L51)</f>
        <v>18811</v>
      </c>
    </row>
    <row r="52" spans="1:14" ht="20.25" customHeight="1" thickBot="1" x14ac:dyDescent="0.3">
      <c r="J52" s="64" t="s">
        <v>7</v>
      </c>
      <c r="K52" s="23"/>
      <c r="L52" s="23"/>
      <c r="M52" s="63" t="s">
        <v>69</v>
      </c>
    </row>
    <row r="53" spans="1:14" x14ac:dyDescent="0.25">
      <c r="I53" s="11"/>
      <c r="J53" s="11"/>
      <c r="K53" s="11"/>
      <c r="L53" s="11"/>
      <c r="M53" s="11"/>
      <c r="N53" s="11"/>
    </row>
    <row r="54" spans="1:14" x14ac:dyDescent="0.25">
      <c r="I54" s="4"/>
      <c r="J54" s="4"/>
      <c r="K54" s="4"/>
      <c r="L54" s="4"/>
      <c r="M54" s="4"/>
      <c r="N54" s="4"/>
    </row>
    <row r="55" spans="1:14" x14ac:dyDescent="0.25">
      <c r="I55" s="4"/>
      <c r="J55" s="4"/>
      <c r="K55" s="4"/>
      <c r="L55" s="4"/>
      <c r="M55" s="4"/>
      <c r="N55" s="4"/>
    </row>
    <row r="56" spans="1:14" x14ac:dyDescent="0.25">
      <c r="I56" s="4"/>
      <c r="J56" s="4"/>
      <c r="K56" s="4"/>
      <c r="L56" s="4"/>
      <c r="M56" s="4"/>
      <c r="N56" s="4"/>
    </row>
    <row r="57" spans="1:14" x14ac:dyDescent="0.25">
      <c r="I57" s="4"/>
      <c r="J57" s="4"/>
      <c r="K57" s="4"/>
      <c r="L57" s="4"/>
      <c r="M57" s="4"/>
      <c r="N57" s="4"/>
    </row>
    <row r="58" spans="1:14" x14ac:dyDescent="0.25">
      <c r="I58" s="4"/>
      <c r="J58" s="4"/>
      <c r="K58" s="4"/>
      <c r="L58" s="4"/>
      <c r="M58" s="4"/>
      <c r="N58" s="4"/>
    </row>
    <row r="59" spans="1:14" x14ac:dyDescent="0.25">
      <c r="I59" s="4"/>
      <c r="J59" s="4"/>
      <c r="K59" s="4"/>
      <c r="L59" s="4"/>
      <c r="M59" s="4"/>
      <c r="N59" s="4"/>
    </row>
    <row r="60" spans="1:14" x14ac:dyDescent="0.25">
      <c r="I60" s="4"/>
      <c r="J60" s="4"/>
      <c r="K60" s="4"/>
      <c r="L60" s="4"/>
      <c r="M60" s="4"/>
      <c r="N60" s="4"/>
    </row>
    <row r="61" spans="1:14" x14ac:dyDescent="0.25">
      <c r="I61" s="4"/>
      <c r="J61" s="4"/>
      <c r="K61" s="4"/>
      <c r="L61" s="4"/>
      <c r="M61" s="4"/>
      <c r="N61" s="4"/>
    </row>
    <row r="62" spans="1:14" x14ac:dyDescent="0.25">
      <c r="I62" s="4"/>
      <c r="J62" s="4"/>
      <c r="K62" s="4"/>
      <c r="L62" s="4"/>
      <c r="M62" s="4"/>
      <c r="N62" s="4"/>
    </row>
    <row r="63" spans="1:14" x14ac:dyDescent="0.25">
      <c r="I63" s="4"/>
      <c r="J63" s="4"/>
      <c r="K63" s="4"/>
      <c r="L63" s="4"/>
      <c r="M63" s="4"/>
      <c r="N63" s="4"/>
    </row>
    <row r="64" spans="1:14" x14ac:dyDescent="0.25">
      <c r="I64" s="4"/>
      <c r="J64" s="4"/>
      <c r="K64" s="4"/>
      <c r="L64" s="4"/>
      <c r="M64" s="4"/>
      <c r="N64" s="4"/>
    </row>
    <row r="65" spans="9:14" x14ac:dyDescent="0.25">
      <c r="I65" s="4"/>
      <c r="J65" s="4"/>
      <c r="K65" s="4"/>
      <c r="L65" s="4"/>
      <c r="M65" s="4"/>
      <c r="N65" s="4"/>
    </row>
    <row r="66" spans="9:14" x14ac:dyDescent="0.25">
      <c r="I66" s="4"/>
      <c r="J66" s="4"/>
      <c r="K66" s="4"/>
      <c r="L66" s="4"/>
      <c r="M66" s="4"/>
      <c r="N66" s="4"/>
    </row>
    <row r="67" spans="9:14" x14ac:dyDescent="0.25">
      <c r="I67" s="4"/>
      <c r="J67" s="4"/>
      <c r="K67" s="4"/>
      <c r="L67" s="4"/>
      <c r="M67" s="4"/>
      <c r="N67" s="4"/>
    </row>
    <row r="68" spans="9:14" x14ac:dyDescent="0.25">
      <c r="I68" s="4"/>
      <c r="J68" s="4"/>
      <c r="K68" s="4"/>
      <c r="L68" s="4"/>
      <c r="M68" s="4"/>
      <c r="N68" s="4"/>
    </row>
    <row r="69" spans="9:14" x14ac:dyDescent="0.25">
      <c r="I69" s="4"/>
      <c r="J69" s="4"/>
      <c r="K69" s="4"/>
      <c r="L69" s="4"/>
      <c r="M69" s="4"/>
      <c r="N69" s="4"/>
    </row>
    <row r="70" spans="9:14" x14ac:dyDescent="0.25">
      <c r="I70" s="4"/>
      <c r="J70" s="4"/>
      <c r="K70" s="4"/>
      <c r="L70" s="4"/>
      <c r="M70" s="4"/>
      <c r="N70" s="4"/>
    </row>
    <row r="71" spans="9:14" x14ac:dyDescent="0.25">
      <c r="I71" s="4"/>
      <c r="J71" s="4"/>
      <c r="K71" s="4"/>
      <c r="L71" s="4"/>
      <c r="M71" s="4"/>
      <c r="N71" s="4"/>
    </row>
    <row r="72" spans="9:14" x14ac:dyDescent="0.25">
      <c r="I72" s="4"/>
      <c r="J72" s="4"/>
      <c r="K72" s="4"/>
      <c r="L72" s="4"/>
      <c r="M72" s="4"/>
      <c r="N72" s="4"/>
    </row>
    <row r="73" spans="9:14" x14ac:dyDescent="0.25">
      <c r="I73" s="4"/>
      <c r="J73" s="4"/>
      <c r="K73" s="4"/>
      <c r="L73" s="4"/>
      <c r="M73" s="4"/>
      <c r="N73" s="4"/>
    </row>
    <row r="74" spans="9:14" x14ac:dyDescent="0.25">
      <c r="I74" s="4"/>
      <c r="J74" s="4"/>
      <c r="K74" s="4"/>
      <c r="L74" s="4"/>
      <c r="M74" s="4"/>
      <c r="N74" s="4"/>
    </row>
    <row r="75" spans="9:14" x14ac:dyDescent="0.25">
      <c r="I75" s="4"/>
      <c r="J75" s="4"/>
      <c r="K75" s="4"/>
      <c r="L75" s="4"/>
      <c r="M75" s="4"/>
      <c r="N75" s="4"/>
    </row>
    <row r="76" spans="9:14" x14ac:dyDescent="0.25">
      <c r="I76" s="4"/>
      <c r="J76" s="4"/>
      <c r="K76" s="4"/>
      <c r="L76" s="4"/>
      <c r="M76" s="4"/>
      <c r="N76" s="4"/>
    </row>
    <row r="77" spans="9:14" x14ac:dyDescent="0.25">
      <c r="I77" s="4"/>
      <c r="J77" s="4"/>
      <c r="K77" s="4"/>
      <c r="L77" s="4"/>
      <c r="M77" s="4"/>
      <c r="N77" s="4"/>
    </row>
    <row r="78" spans="9:14" x14ac:dyDescent="0.25">
      <c r="I78" s="4"/>
      <c r="J78" s="4"/>
      <c r="K78" s="4"/>
      <c r="L78" s="4"/>
      <c r="M78" s="4"/>
      <c r="N78" s="4"/>
    </row>
    <row r="79" spans="9:14" x14ac:dyDescent="0.25">
      <c r="I79" s="4"/>
      <c r="J79" s="4"/>
      <c r="K79" s="4"/>
      <c r="L79" s="4"/>
      <c r="M79" s="4"/>
      <c r="N79" s="4"/>
    </row>
    <row r="80" spans="9:14" x14ac:dyDescent="0.25">
      <c r="I80" s="4"/>
      <c r="J80" s="4"/>
      <c r="K80" s="4"/>
      <c r="L80" s="4"/>
      <c r="M80" s="4"/>
      <c r="N80" s="4"/>
    </row>
    <row r="81" spans="9:14" x14ac:dyDescent="0.25">
      <c r="I81" s="4"/>
      <c r="J81" s="4"/>
      <c r="K81" s="4"/>
      <c r="L81" s="4"/>
      <c r="M81" s="4"/>
      <c r="N81" s="4"/>
    </row>
    <row r="82" spans="9:14" x14ac:dyDescent="0.25">
      <c r="I82" s="4"/>
      <c r="J82" s="4"/>
      <c r="K82" s="4"/>
      <c r="L82" s="4"/>
      <c r="M82" s="4"/>
      <c r="N82" s="4"/>
    </row>
    <row r="83" spans="9:14" x14ac:dyDescent="0.25">
      <c r="I83" s="4"/>
      <c r="J83" s="4"/>
      <c r="K83" s="4"/>
      <c r="L83" s="4"/>
      <c r="M83" s="4"/>
      <c r="N83" s="4"/>
    </row>
    <row r="84" spans="9:14" x14ac:dyDescent="0.25">
      <c r="I84" s="4"/>
      <c r="J84" s="4"/>
      <c r="K84" s="4"/>
      <c r="L84" s="4"/>
      <c r="M84" s="4"/>
      <c r="N84" s="4"/>
    </row>
    <row r="85" spans="9:14" x14ac:dyDescent="0.25">
      <c r="I85" s="4"/>
      <c r="J85" s="4"/>
      <c r="K85" s="4"/>
      <c r="L85" s="4"/>
      <c r="M85" s="4"/>
      <c r="N85" s="4"/>
    </row>
    <row r="86" spans="9:14" x14ac:dyDescent="0.25">
      <c r="I86" s="13"/>
      <c r="J86" s="13"/>
      <c r="K86" s="13"/>
      <c r="L86" s="13"/>
      <c r="M86" s="13"/>
      <c r="N86" s="13"/>
    </row>
  </sheetData>
  <printOptions gridLines="1"/>
  <pageMargins left="0.25" right="0.25" top="0.75" bottom="0.75" header="0.3" footer="0.3"/>
  <pageSetup paperSize="5"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6"/>
  <sheetViews>
    <sheetView topLeftCell="A19" zoomScale="80" zoomScaleNormal="80" workbookViewId="0">
      <selection activeCell="I42" sqref="I42"/>
    </sheetView>
  </sheetViews>
  <sheetFormatPr defaultRowHeight="15" x14ac:dyDescent="0.25"/>
  <cols>
    <col min="1" max="1" width="57.140625" customWidth="1"/>
    <col min="2" max="8" width="18.7109375" customWidth="1"/>
    <col min="9" max="17" width="19" customWidth="1"/>
  </cols>
  <sheetData>
    <row r="1" spans="1:8" ht="15" customHeight="1" x14ac:dyDescent="0.3">
      <c r="A1" s="1" t="s">
        <v>0</v>
      </c>
    </row>
    <row r="2" spans="1:8" ht="15" customHeight="1" x14ac:dyDescent="0.3">
      <c r="A2" s="1" t="s">
        <v>1</v>
      </c>
    </row>
    <row r="3" spans="1:8" ht="15" customHeight="1" x14ac:dyDescent="0.3">
      <c r="A3" s="1" t="s">
        <v>71</v>
      </c>
    </row>
    <row r="4" spans="1:8" ht="15" customHeight="1" x14ac:dyDescent="0.3">
      <c r="A4" s="1"/>
    </row>
    <row r="5" spans="1:8" ht="18" customHeight="1" x14ac:dyDescent="0.3">
      <c r="A5" s="1" t="s">
        <v>107</v>
      </c>
    </row>
    <row r="6" spans="1:8" ht="15" customHeight="1" x14ac:dyDescent="0.3">
      <c r="A6" s="1" t="s">
        <v>3</v>
      </c>
    </row>
    <row r="8" spans="1:8" ht="15.75" thickBot="1" x14ac:dyDescent="0.3"/>
    <row r="9" spans="1:8" ht="30" customHeight="1" x14ac:dyDescent="0.25">
      <c r="A9" s="2" t="s">
        <v>4</v>
      </c>
      <c r="B9" s="58" t="s">
        <v>108</v>
      </c>
      <c r="C9" s="58" t="s">
        <v>109</v>
      </c>
      <c r="D9" s="54" t="s">
        <v>84</v>
      </c>
      <c r="E9" s="47" t="s">
        <v>110</v>
      </c>
      <c r="F9" s="48" t="s">
        <v>5</v>
      </c>
      <c r="G9" s="56" t="s">
        <v>6</v>
      </c>
      <c r="H9" s="55" t="s">
        <v>68</v>
      </c>
    </row>
    <row r="10" spans="1:8" x14ac:dyDescent="0.25">
      <c r="A10" s="3" t="s">
        <v>8</v>
      </c>
      <c r="B10" s="4">
        <v>181</v>
      </c>
      <c r="C10" s="4">
        <v>195</v>
      </c>
      <c r="D10" s="4">
        <v>0</v>
      </c>
      <c r="E10" s="15">
        <f t="shared" ref="E10:E16" si="0">SUM(B10:D10)</f>
        <v>376</v>
      </c>
      <c r="F10" s="4">
        <v>21</v>
      </c>
      <c r="G10" s="4">
        <v>0</v>
      </c>
      <c r="H10" s="16">
        <f t="shared" ref="H10:H16" si="1">SUM(E10:G10)</f>
        <v>397</v>
      </c>
    </row>
    <row r="11" spans="1:8" x14ac:dyDescent="0.25">
      <c r="A11" s="3" t="s">
        <v>9</v>
      </c>
      <c r="B11" s="4">
        <v>211</v>
      </c>
      <c r="C11" s="4">
        <v>254</v>
      </c>
      <c r="D11" s="4">
        <v>0</v>
      </c>
      <c r="E11" s="15">
        <f t="shared" si="0"/>
        <v>465</v>
      </c>
      <c r="F11" s="4">
        <v>41</v>
      </c>
      <c r="G11" s="4">
        <v>0</v>
      </c>
      <c r="H11" s="16">
        <f t="shared" si="1"/>
        <v>506</v>
      </c>
    </row>
    <row r="12" spans="1:8" x14ac:dyDescent="0.25">
      <c r="A12" s="3" t="s">
        <v>10</v>
      </c>
      <c r="B12" s="4">
        <v>67</v>
      </c>
      <c r="C12" s="4">
        <v>103</v>
      </c>
      <c r="D12" s="4">
        <v>1</v>
      </c>
      <c r="E12" s="15">
        <f t="shared" si="0"/>
        <v>171</v>
      </c>
      <c r="F12" s="4">
        <v>10</v>
      </c>
      <c r="G12" s="4">
        <v>0</v>
      </c>
      <c r="H12" s="16">
        <f t="shared" si="1"/>
        <v>181</v>
      </c>
    </row>
    <row r="13" spans="1:8" x14ac:dyDescent="0.25">
      <c r="A13" s="3" t="s">
        <v>11</v>
      </c>
      <c r="B13" s="4">
        <v>150</v>
      </c>
      <c r="C13" s="4">
        <v>287</v>
      </c>
      <c r="D13" s="4">
        <v>0</v>
      </c>
      <c r="E13" s="15">
        <f t="shared" si="0"/>
        <v>437</v>
      </c>
      <c r="F13" s="4">
        <v>45</v>
      </c>
      <c r="G13" s="4">
        <v>0</v>
      </c>
      <c r="H13" s="16">
        <f t="shared" si="1"/>
        <v>482</v>
      </c>
    </row>
    <row r="14" spans="1:8" x14ac:dyDescent="0.25">
      <c r="A14" s="3" t="s">
        <v>12</v>
      </c>
      <c r="B14" s="4">
        <v>91</v>
      </c>
      <c r="C14" s="4">
        <v>240</v>
      </c>
      <c r="D14" s="4">
        <v>0</v>
      </c>
      <c r="E14" s="15">
        <f t="shared" si="0"/>
        <v>331</v>
      </c>
      <c r="F14" s="4">
        <v>32</v>
      </c>
      <c r="G14" s="4">
        <v>0</v>
      </c>
      <c r="H14" s="16">
        <f t="shared" si="1"/>
        <v>363</v>
      </c>
    </row>
    <row r="15" spans="1:8" x14ac:dyDescent="0.25">
      <c r="A15" s="3" t="s">
        <v>13</v>
      </c>
      <c r="B15" s="4">
        <v>129</v>
      </c>
      <c r="C15" s="4">
        <v>286</v>
      </c>
      <c r="D15" s="4">
        <v>0</v>
      </c>
      <c r="E15" s="15">
        <f t="shared" si="0"/>
        <v>415</v>
      </c>
      <c r="F15" s="4">
        <v>34</v>
      </c>
      <c r="G15" s="4">
        <v>0</v>
      </c>
      <c r="H15" s="16">
        <f t="shared" si="1"/>
        <v>449</v>
      </c>
    </row>
    <row r="16" spans="1:8" x14ac:dyDescent="0.25">
      <c r="A16" s="3" t="s">
        <v>14</v>
      </c>
      <c r="B16" s="4">
        <v>144</v>
      </c>
      <c r="C16" s="4">
        <v>336</v>
      </c>
      <c r="D16" s="4">
        <v>0</v>
      </c>
      <c r="E16" s="15">
        <f t="shared" si="0"/>
        <v>480</v>
      </c>
      <c r="F16" s="4">
        <v>47</v>
      </c>
      <c r="G16" s="4">
        <v>0</v>
      </c>
      <c r="H16" s="16">
        <f t="shared" si="1"/>
        <v>527</v>
      </c>
    </row>
    <row r="17" spans="1:14" x14ac:dyDescent="0.25">
      <c r="A17" s="3" t="s">
        <v>15</v>
      </c>
      <c r="B17" s="4">
        <v>208</v>
      </c>
      <c r="C17" s="4">
        <v>267</v>
      </c>
      <c r="D17" s="4">
        <v>0</v>
      </c>
      <c r="E17" s="15">
        <f t="shared" ref="E17:E24" si="2">SUM(B17:D17)</f>
        <v>475</v>
      </c>
      <c r="F17" s="4">
        <v>24</v>
      </c>
      <c r="G17" s="4">
        <v>0</v>
      </c>
      <c r="H17" s="16">
        <f t="shared" ref="H17:H38" si="3">SUM(E17:G17)</f>
        <v>499</v>
      </c>
    </row>
    <row r="18" spans="1:14" x14ac:dyDescent="0.25">
      <c r="A18" s="3" t="s">
        <v>16</v>
      </c>
      <c r="B18" s="4">
        <v>73</v>
      </c>
      <c r="C18" s="4">
        <v>226</v>
      </c>
      <c r="D18" s="4">
        <v>0</v>
      </c>
      <c r="E18" s="15">
        <f t="shared" si="2"/>
        <v>299</v>
      </c>
      <c r="F18" s="4">
        <v>25</v>
      </c>
      <c r="G18" s="4">
        <v>0</v>
      </c>
      <c r="H18" s="16">
        <f t="shared" si="3"/>
        <v>324</v>
      </c>
    </row>
    <row r="19" spans="1:14" x14ac:dyDescent="0.25">
      <c r="A19" s="3" t="s">
        <v>17</v>
      </c>
      <c r="B19" s="4">
        <v>155</v>
      </c>
      <c r="C19" s="4">
        <v>274</v>
      </c>
      <c r="D19" s="4">
        <v>0</v>
      </c>
      <c r="E19" s="15">
        <f t="shared" si="2"/>
        <v>429</v>
      </c>
      <c r="F19" s="4">
        <v>35</v>
      </c>
      <c r="G19" s="4">
        <v>0</v>
      </c>
      <c r="H19" s="16">
        <f t="shared" si="3"/>
        <v>464</v>
      </c>
    </row>
    <row r="20" spans="1:14" x14ac:dyDescent="0.25">
      <c r="A20" s="3" t="s">
        <v>18</v>
      </c>
      <c r="B20" s="4">
        <v>239</v>
      </c>
      <c r="C20" s="4">
        <v>361</v>
      </c>
      <c r="D20" s="4">
        <v>1</v>
      </c>
      <c r="E20" s="15">
        <f t="shared" si="2"/>
        <v>601</v>
      </c>
      <c r="F20" s="4">
        <v>35</v>
      </c>
      <c r="G20" s="4">
        <v>0</v>
      </c>
      <c r="H20" s="16">
        <f t="shared" si="3"/>
        <v>636</v>
      </c>
    </row>
    <row r="21" spans="1:14" x14ac:dyDescent="0.25">
      <c r="A21" s="3" t="s">
        <v>19</v>
      </c>
      <c r="B21" s="4">
        <v>165</v>
      </c>
      <c r="C21" s="4">
        <v>357</v>
      </c>
      <c r="D21" s="4">
        <v>2</v>
      </c>
      <c r="E21" s="15">
        <f t="shared" si="2"/>
        <v>524</v>
      </c>
      <c r="F21" s="4">
        <v>22</v>
      </c>
      <c r="G21" s="4">
        <v>0</v>
      </c>
      <c r="H21" s="16">
        <f t="shared" si="3"/>
        <v>546</v>
      </c>
    </row>
    <row r="22" spans="1:14" x14ac:dyDescent="0.25">
      <c r="A22" s="3" t="s">
        <v>20</v>
      </c>
      <c r="B22" s="4">
        <v>161</v>
      </c>
      <c r="C22" s="4">
        <v>241</v>
      </c>
      <c r="D22" s="4">
        <v>0</v>
      </c>
      <c r="E22" s="15">
        <f t="shared" si="2"/>
        <v>402</v>
      </c>
      <c r="F22" s="4">
        <v>17</v>
      </c>
      <c r="G22" s="4">
        <v>0</v>
      </c>
      <c r="H22" s="16">
        <f t="shared" si="3"/>
        <v>419</v>
      </c>
      <c r="N22">
        <v>12</v>
      </c>
    </row>
    <row r="23" spans="1:14" x14ac:dyDescent="0.25">
      <c r="A23" s="3" t="s">
        <v>21</v>
      </c>
      <c r="B23" s="4">
        <v>155</v>
      </c>
      <c r="C23" s="4">
        <v>297</v>
      </c>
      <c r="D23" s="4">
        <v>0</v>
      </c>
      <c r="E23" s="15">
        <f t="shared" si="2"/>
        <v>452</v>
      </c>
      <c r="F23" s="4">
        <v>27</v>
      </c>
      <c r="G23" s="4">
        <v>0</v>
      </c>
      <c r="H23" s="16">
        <f t="shared" si="3"/>
        <v>479</v>
      </c>
    </row>
    <row r="24" spans="1:14" x14ac:dyDescent="0.25">
      <c r="A24" s="3" t="s">
        <v>22</v>
      </c>
      <c r="B24" s="4">
        <v>137</v>
      </c>
      <c r="C24" s="4">
        <v>237</v>
      </c>
      <c r="D24" s="4">
        <v>1</v>
      </c>
      <c r="E24" s="15">
        <f t="shared" si="2"/>
        <v>375</v>
      </c>
      <c r="F24" s="4">
        <v>25</v>
      </c>
      <c r="G24" s="4">
        <v>0</v>
      </c>
      <c r="H24" s="16">
        <f t="shared" si="3"/>
        <v>400</v>
      </c>
    </row>
    <row r="25" spans="1:14" x14ac:dyDescent="0.25">
      <c r="A25" s="3" t="s">
        <v>23</v>
      </c>
      <c r="B25" s="4">
        <v>91</v>
      </c>
      <c r="C25" s="4">
        <v>206</v>
      </c>
      <c r="D25" s="4">
        <v>0</v>
      </c>
      <c r="E25" s="15">
        <f t="shared" ref="E25:E38" si="4">SUM(B25:D25)</f>
        <v>297</v>
      </c>
      <c r="F25" s="4">
        <v>26</v>
      </c>
      <c r="G25" s="4">
        <v>0</v>
      </c>
      <c r="H25" s="16">
        <f t="shared" si="3"/>
        <v>323</v>
      </c>
    </row>
    <row r="26" spans="1:14" x14ac:dyDescent="0.25">
      <c r="A26" s="3" t="s">
        <v>24</v>
      </c>
      <c r="B26" s="4">
        <v>36</v>
      </c>
      <c r="C26" s="4">
        <v>92</v>
      </c>
      <c r="D26" s="4">
        <v>0</v>
      </c>
      <c r="E26" s="15">
        <f t="shared" si="4"/>
        <v>128</v>
      </c>
      <c r="F26" s="4">
        <v>3</v>
      </c>
      <c r="G26" s="4">
        <v>0</v>
      </c>
      <c r="H26" s="16">
        <f t="shared" si="3"/>
        <v>131</v>
      </c>
    </row>
    <row r="27" spans="1:14" x14ac:dyDescent="0.25">
      <c r="A27" s="3" t="s">
        <v>25</v>
      </c>
      <c r="B27" s="4">
        <v>284</v>
      </c>
      <c r="C27" s="4">
        <v>329</v>
      </c>
      <c r="D27" s="4">
        <v>0</v>
      </c>
      <c r="E27" s="15">
        <f t="shared" si="4"/>
        <v>613</v>
      </c>
      <c r="F27" s="4">
        <v>41</v>
      </c>
      <c r="G27" s="4">
        <v>0</v>
      </c>
      <c r="H27" s="16">
        <f t="shared" si="3"/>
        <v>654</v>
      </c>
    </row>
    <row r="28" spans="1:14" x14ac:dyDescent="0.25">
      <c r="A28" s="3" t="s">
        <v>26</v>
      </c>
      <c r="B28" s="4">
        <v>214</v>
      </c>
      <c r="C28" s="4">
        <v>325</v>
      </c>
      <c r="D28" s="4">
        <v>0</v>
      </c>
      <c r="E28" s="15">
        <f t="shared" si="4"/>
        <v>539</v>
      </c>
      <c r="F28" s="4">
        <v>27</v>
      </c>
      <c r="G28" s="4">
        <v>0</v>
      </c>
      <c r="H28" s="16">
        <f t="shared" si="3"/>
        <v>566</v>
      </c>
    </row>
    <row r="29" spans="1:14" x14ac:dyDescent="0.25">
      <c r="A29" s="3" t="s">
        <v>27</v>
      </c>
      <c r="B29" s="4">
        <v>109</v>
      </c>
      <c r="C29" s="4">
        <v>248</v>
      </c>
      <c r="D29" s="4">
        <v>2</v>
      </c>
      <c r="E29" s="15">
        <f t="shared" si="4"/>
        <v>359</v>
      </c>
      <c r="F29" s="4">
        <v>12</v>
      </c>
      <c r="G29" s="4">
        <v>0</v>
      </c>
      <c r="H29" s="16">
        <f t="shared" si="3"/>
        <v>371</v>
      </c>
    </row>
    <row r="30" spans="1:14" x14ac:dyDescent="0.25">
      <c r="A30" s="3" t="s">
        <v>28</v>
      </c>
      <c r="B30" s="4">
        <v>238</v>
      </c>
      <c r="C30" s="4">
        <v>335</v>
      </c>
      <c r="D30" s="4">
        <v>0</v>
      </c>
      <c r="E30" s="15">
        <f t="shared" si="4"/>
        <v>573</v>
      </c>
      <c r="F30" s="4">
        <v>27</v>
      </c>
      <c r="G30" s="4">
        <v>0</v>
      </c>
      <c r="H30" s="16">
        <f t="shared" si="3"/>
        <v>600</v>
      </c>
    </row>
    <row r="31" spans="1:14" x14ac:dyDescent="0.25">
      <c r="A31" s="3" t="s">
        <v>29</v>
      </c>
      <c r="B31" s="4">
        <v>100</v>
      </c>
      <c r="C31" s="4">
        <v>100</v>
      </c>
      <c r="D31" s="4">
        <v>0</v>
      </c>
      <c r="E31" s="15">
        <f t="shared" si="4"/>
        <v>200</v>
      </c>
      <c r="F31" s="4">
        <v>8</v>
      </c>
      <c r="G31" s="4">
        <v>0</v>
      </c>
      <c r="H31" s="16">
        <f t="shared" si="3"/>
        <v>208</v>
      </c>
    </row>
    <row r="32" spans="1:14" x14ac:dyDescent="0.25">
      <c r="A32" s="3" t="s">
        <v>30</v>
      </c>
      <c r="B32" s="4">
        <v>249</v>
      </c>
      <c r="C32" s="4">
        <v>260</v>
      </c>
      <c r="D32" s="4">
        <v>0</v>
      </c>
      <c r="E32" s="15">
        <f t="shared" si="4"/>
        <v>509</v>
      </c>
      <c r="F32" s="4">
        <v>29</v>
      </c>
      <c r="G32" s="4">
        <v>0</v>
      </c>
      <c r="H32" s="16">
        <f t="shared" si="3"/>
        <v>538</v>
      </c>
    </row>
    <row r="33" spans="1:9" x14ac:dyDescent="0.25">
      <c r="A33" s="3" t="s">
        <v>31</v>
      </c>
      <c r="B33" s="4">
        <v>252</v>
      </c>
      <c r="C33" s="4">
        <v>218</v>
      </c>
      <c r="D33" s="4">
        <v>0</v>
      </c>
      <c r="E33" s="15">
        <f t="shared" si="4"/>
        <v>470</v>
      </c>
      <c r="F33" s="4">
        <v>27</v>
      </c>
      <c r="G33" s="4">
        <v>0</v>
      </c>
      <c r="H33" s="16">
        <f t="shared" si="3"/>
        <v>497</v>
      </c>
    </row>
    <row r="34" spans="1:9" x14ac:dyDescent="0.25">
      <c r="A34" s="3" t="s">
        <v>32</v>
      </c>
      <c r="B34" s="4">
        <v>109</v>
      </c>
      <c r="C34" s="4">
        <v>108</v>
      </c>
      <c r="D34" s="4">
        <v>0</v>
      </c>
      <c r="E34" s="15">
        <f t="shared" si="4"/>
        <v>217</v>
      </c>
      <c r="F34" s="4">
        <v>19</v>
      </c>
      <c r="G34" s="4">
        <v>0</v>
      </c>
      <c r="H34" s="16">
        <f t="shared" si="3"/>
        <v>236</v>
      </c>
    </row>
    <row r="35" spans="1:9" x14ac:dyDescent="0.25">
      <c r="A35" s="3" t="s">
        <v>33</v>
      </c>
      <c r="B35" s="4">
        <v>181</v>
      </c>
      <c r="C35" s="4">
        <v>326</v>
      </c>
      <c r="D35" s="4">
        <v>0</v>
      </c>
      <c r="E35" s="15">
        <f t="shared" si="4"/>
        <v>507</v>
      </c>
      <c r="F35" s="4">
        <v>26</v>
      </c>
      <c r="G35" s="4">
        <v>0</v>
      </c>
      <c r="H35" s="16">
        <f t="shared" si="3"/>
        <v>533</v>
      </c>
      <c r="I35" t="s">
        <v>194</v>
      </c>
    </row>
    <row r="36" spans="1:9" x14ac:dyDescent="0.25">
      <c r="A36" s="3" t="s">
        <v>34</v>
      </c>
      <c r="B36" s="4">
        <v>95</v>
      </c>
      <c r="C36" s="4">
        <v>265</v>
      </c>
      <c r="D36" s="4">
        <v>0</v>
      </c>
      <c r="E36" s="15">
        <f t="shared" si="4"/>
        <v>360</v>
      </c>
      <c r="F36" s="4">
        <v>26</v>
      </c>
      <c r="G36" s="4">
        <v>0</v>
      </c>
      <c r="H36" s="16">
        <f t="shared" si="3"/>
        <v>386</v>
      </c>
    </row>
    <row r="37" spans="1:9" x14ac:dyDescent="0.25">
      <c r="A37" s="3" t="s">
        <v>35</v>
      </c>
      <c r="B37" s="4">
        <v>121</v>
      </c>
      <c r="C37" s="4">
        <v>166</v>
      </c>
      <c r="D37" s="4">
        <v>0</v>
      </c>
      <c r="E37" s="15">
        <f t="shared" si="4"/>
        <v>287</v>
      </c>
      <c r="F37" s="4">
        <v>27</v>
      </c>
      <c r="G37" s="4">
        <v>0</v>
      </c>
      <c r="H37" s="16">
        <f t="shared" si="3"/>
        <v>314</v>
      </c>
    </row>
    <row r="38" spans="1:9" x14ac:dyDescent="0.25">
      <c r="A38" s="3" t="s">
        <v>36</v>
      </c>
      <c r="B38" s="4">
        <v>158</v>
      </c>
      <c r="C38" s="4">
        <v>258</v>
      </c>
      <c r="D38" s="4">
        <v>0</v>
      </c>
      <c r="E38" s="15">
        <f t="shared" si="4"/>
        <v>416</v>
      </c>
      <c r="F38" s="4">
        <v>19</v>
      </c>
      <c r="G38" s="4">
        <v>0</v>
      </c>
      <c r="H38" s="16">
        <f t="shared" si="3"/>
        <v>435</v>
      </c>
    </row>
    <row r="39" spans="1:9" x14ac:dyDescent="0.25">
      <c r="A39" s="3" t="s">
        <v>37</v>
      </c>
      <c r="B39" s="4">
        <v>183</v>
      </c>
      <c r="C39" s="4">
        <v>276</v>
      </c>
      <c r="D39" s="4">
        <v>0</v>
      </c>
      <c r="E39" s="15">
        <f t="shared" ref="E39:E47" si="5">SUM(B39:D39)</f>
        <v>459</v>
      </c>
      <c r="F39" s="4">
        <v>38</v>
      </c>
      <c r="G39" s="4">
        <v>0</v>
      </c>
      <c r="H39" s="16">
        <f t="shared" ref="H39:H47" si="6">SUM(E39:G39)</f>
        <v>497</v>
      </c>
    </row>
    <row r="40" spans="1:9" x14ac:dyDescent="0.25">
      <c r="A40" s="3" t="s">
        <v>38</v>
      </c>
      <c r="B40" s="4">
        <v>297</v>
      </c>
      <c r="C40" s="4">
        <v>413</v>
      </c>
      <c r="D40" s="4">
        <v>1</v>
      </c>
      <c r="E40" s="15">
        <f t="shared" si="5"/>
        <v>711</v>
      </c>
      <c r="F40" s="4">
        <v>46</v>
      </c>
      <c r="G40" s="4">
        <v>0</v>
      </c>
      <c r="H40" s="16">
        <f t="shared" si="6"/>
        <v>757</v>
      </c>
    </row>
    <row r="41" spans="1:9" x14ac:dyDescent="0.25">
      <c r="A41" s="3" t="s">
        <v>39</v>
      </c>
      <c r="B41" s="4">
        <v>110</v>
      </c>
      <c r="C41" s="4">
        <v>279</v>
      </c>
      <c r="D41" s="4">
        <v>0</v>
      </c>
      <c r="E41" s="15">
        <f t="shared" si="5"/>
        <v>389</v>
      </c>
      <c r="F41" s="4">
        <v>26</v>
      </c>
      <c r="G41" s="4">
        <v>0</v>
      </c>
      <c r="H41" s="16">
        <f t="shared" si="6"/>
        <v>415</v>
      </c>
    </row>
    <row r="42" spans="1:9" x14ac:dyDescent="0.25">
      <c r="A42" s="3" t="s">
        <v>40</v>
      </c>
      <c r="B42" s="4">
        <v>333</v>
      </c>
      <c r="C42" s="4">
        <v>371</v>
      </c>
      <c r="D42" s="4">
        <v>0</v>
      </c>
      <c r="E42" s="15">
        <f t="shared" si="5"/>
        <v>704</v>
      </c>
      <c r="F42" s="4">
        <v>45</v>
      </c>
      <c r="G42" s="4">
        <v>0</v>
      </c>
      <c r="H42" s="16">
        <f t="shared" si="6"/>
        <v>749</v>
      </c>
    </row>
    <row r="43" spans="1:9" x14ac:dyDescent="0.25">
      <c r="A43" s="3" t="s">
        <v>41</v>
      </c>
      <c r="B43" s="4">
        <v>168</v>
      </c>
      <c r="C43" s="4">
        <v>180</v>
      </c>
      <c r="D43" s="4">
        <v>0</v>
      </c>
      <c r="E43" s="15">
        <f t="shared" si="5"/>
        <v>348</v>
      </c>
      <c r="F43" s="4">
        <v>15</v>
      </c>
      <c r="G43" s="4">
        <v>0</v>
      </c>
      <c r="H43" s="16">
        <f t="shared" si="6"/>
        <v>363</v>
      </c>
    </row>
    <row r="44" spans="1:9" x14ac:dyDescent="0.25">
      <c r="A44" s="3" t="s">
        <v>42</v>
      </c>
      <c r="B44" s="4">
        <v>193</v>
      </c>
      <c r="C44" s="4">
        <v>290</v>
      </c>
      <c r="D44" s="4">
        <v>0</v>
      </c>
      <c r="E44" s="15">
        <f t="shared" si="5"/>
        <v>483</v>
      </c>
      <c r="F44" s="4">
        <v>19</v>
      </c>
      <c r="G44" s="4">
        <v>0</v>
      </c>
      <c r="H44" s="16">
        <f t="shared" si="6"/>
        <v>502</v>
      </c>
    </row>
    <row r="45" spans="1:9" x14ac:dyDescent="0.25">
      <c r="A45" s="3" t="s">
        <v>43</v>
      </c>
      <c r="B45" s="4">
        <v>153</v>
      </c>
      <c r="C45" s="4">
        <v>237</v>
      </c>
      <c r="D45" s="4">
        <v>0</v>
      </c>
      <c r="E45" s="15">
        <f t="shared" si="5"/>
        <v>390</v>
      </c>
      <c r="F45" s="4">
        <v>27</v>
      </c>
      <c r="G45" s="4">
        <v>0</v>
      </c>
      <c r="H45" s="16">
        <f t="shared" si="6"/>
        <v>417</v>
      </c>
    </row>
    <row r="46" spans="1:9" x14ac:dyDescent="0.25">
      <c r="A46" s="3" t="s">
        <v>44</v>
      </c>
      <c r="B46" s="4">
        <v>267</v>
      </c>
      <c r="C46" s="4">
        <v>321</v>
      </c>
      <c r="D46" s="4">
        <v>0</v>
      </c>
      <c r="E46" s="15">
        <f t="shared" si="5"/>
        <v>588</v>
      </c>
      <c r="F46" s="4">
        <v>23</v>
      </c>
      <c r="G46" s="4">
        <v>0</v>
      </c>
      <c r="H46" s="16">
        <f t="shared" si="6"/>
        <v>611</v>
      </c>
    </row>
    <row r="47" spans="1:9" x14ac:dyDescent="0.25">
      <c r="A47" s="3" t="s">
        <v>45</v>
      </c>
      <c r="B47" s="4">
        <v>159</v>
      </c>
      <c r="C47" s="4">
        <v>270</v>
      </c>
      <c r="D47" s="4">
        <v>0</v>
      </c>
      <c r="E47" s="15">
        <f t="shared" si="5"/>
        <v>429</v>
      </c>
      <c r="F47" s="4">
        <v>38</v>
      </c>
      <c r="G47" s="4">
        <v>0</v>
      </c>
      <c r="H47" s="16">
        <f t="shared" si="6"/>
        <v>467</v>
      </c>
    </row>
    <row r="48" spans="1:9" x14ac:dyDescent="0.25">
      <c r="A48" s="3" t="s">
        <v>46</v>
      </c>
      <c r="B48" s="4">
        <v>174</v>
      </c>
      <c r="C48" s="4">
        <v>255</v>
      </c>
      <c r="D48" s="4">
        <v>0</v>
      </c>
      <c r="E48" s="15">
        <f>SUM(B48:D48)</f>
        <v>429</v>
      </c>
      <c r="F48" s="4">
        <v>38</v>
      </c>
      <c r="G48" s="4">
        <v>0</v>
      </c>
      <c r="H48" s="16">
        <f>SUM(E48:G48)</f>
        <v>467</v>
      </c>
    </row>
    <row r="49" spans="1:8" x14ac:dyDescent="0.25">
      <c r="A49" s="3" t="s">
        <v>47</v>
      </c>
      <c r="B49" s="4">
        <v>167</v>
      </c>
      <c r="C49" s="4">
        <v>439</v>
      </c>
      <c r="D49" s="4">
        <v>0</v>
      </c>
      <c r="E49" s="15">
        <f>SUM(B49:D49)</f>
        <v>606</v>
      </c>
      <c r="F49" s="4">
        <v>36</v>
      </c>
      <c r="G49" s="4">
        <v>0</v>
      </c>
      <c r="H49" s="16">
        <f>SUM(E49:G49)</f>
        <v>642</v>
      </c>
    </row>
    <row r="50" spans="1:8" x14ac:dyDescent="0.25">
      <c r="A50" s="3" t="s">
        <v>48</v>
      </c>
      <c r="B50" s="4">
        <v>146</v>
      </c>
      <c r="C50" s="4">
        <v>285</v>
      </c>
      <c r="D50" s="4">
        <v>0</v>
      </c>
      <c r="E50" s="15">
        <f>SUM(B50:D50)</f>
        <v>431</v>
      </c>
      <c r="F50" s="4">
        <v>29</v>
      </c>
      <c r="G50" s="4">
        <v>0</v>
      </c>
      <c r="H50" s="16">
        <f>SUM(E50:G50)</f>
        <v>460</v>
      </c>
    </row>
    <row r="51" spans="1:8" ht="20.25" customHeight="1" thickBot="1" x14ac:dyDescent="0.3">
      <c r="A51" s="5" t="s">
        <v>49</v>
      </c>
      <c r="B51" s="6">
        <f t="shared" ref="B51:G51" si="7">SUM(B10:B50)</f>
        <v>6853</v>
      </c>
      <c r="C51" s="6">
        <f t="shared" si="7"/>
        <v>10813</v>
      </c>
      <c r="D51" s="6">
        <f t="shared" si="7"/>
        <v>8</v>
      </c>
      <c r="E51" s="39">
        <f t="shared" si="7"/>
        <v>17674</v>
      </c>
      <c r="F51" s="33">
        <f t="shared" si="7"/>
        <v>1137</v>
      </c>
      <c r="G51" s="40">
        <f t="shared" si="7"/>
        <v>0</v>
      </c>
      <c r="H51" s="34">
        <f>SUM(E51:G51)</f>
        <v>18811</v>
      </c>
    </row>
    <row r="52" spans="1:8" ht="20.25" customHeight="1" thickBot="1" x14ac:dyDescent="0.3">
      <c r="E52" s="64" t="s">
        <v>7</v>
      </c>
      <c r="F52" s="23"/>
      <c r="G52" s="23"/>
      <c r="H52" s="63" t="s">
        <v>69</v>
      </c>
    </row>
    <row r="53" spans="1:8" x14ac:dyDescent="0.25">
      <c r="D53" s="11"/>
      <c r="E53" s="11"/>
      <c r="F53" s="11"/>
      <c r="G53" s="11"/>
      <c r="H53" s="11"/>
    </row>
    <row r="54" spans="1:8" x14ac:dyDescent="0.25">
      <c r="D54" s="4"/>
      <c r="E54" s="4"/>
      <c r="F54" s="4"/>
      <c r="G54" s="4"/>
      <c r="H54" s="4"/>
    </row>
    <row r="55" spans="1:8" x14ac:dyDescent="0.25">
      <c r="D55" s="4"/>
      <c r="E55" s="4"/>
      <c r="F55" s="4"/>
      <c r="G55" s="4"/>
      <c r="H55" s="4"/>
    </row>
    <row r="56" spans="1:8" x14ac:dyDescent="0.25">
      <c r="D56" s="4"/>
      <c r="E56" s="4"/>
      <c r="F56" s="4"/>
      <c r="G56" s="4"/>
      <c r="H56" s="4"/>
    </row>
    <row r="57" spans="1:8" x14ac:dyDescent="0.25">
      <c r="D57" s="4"/>
      <c r="E57" s="4"/>
      <c r="F57" s="4"/>
      <c r="G57" s="4"/>
      <c r="H57" s="4"/>
    </row>
    <row r="58" spans="1:8" x14ac:dyDescent="0.25">
      <c r="D58" s="4"/>
      <c r="E58" s="4"/>
      <c r="F58" s="4"/>
      <c r="G58" s="4"/>
      <c r="H58" s="4"/>
    </row>
    <row r="59" spans="1:8" x14ac:dyDescent="0.25">
      <c r="D59" s="4"/>
      <c r="E59" s="4"/>
      <c r="F59" s="4"/>
      <c r="G59" s="4"/>
      <c r="H59" s="4"/>
    </row>
    <row r="60" spans="1:8" x14ac:dyDescent="0.25">
      <c r="D60" s="4"/>
      <c r="E60" s="4"/>
      <c r="F60" s="4"/>
      <c r="G60" s="4"/>
      <c r="H60" s="4"/>
    </row>
    <row r="61" spans="1:8" x14ac:dyDescent="0.25">
      <c r="D61" s="4"/>
      <c r="E61" s="4"/>
      <c r="F61" s="4"/>
      <c r="G61" s="4"/>
      <c r="H61" s="4"/>
    </row>
    <row r="62" spans="1:8" x14ac:dyDescent="0.25">
      <c r="D62" s="4"/>
      <c r="E62" s="4"/>
      <c r="F62" s="4"/>
      <c r="G62" s="4"/>
      <c r="H62" s="4"/>
    </row>
    <row r="63" spans="1:8" x14ac:dyDescent="0.25">
      <c r="D63" s="4"/>
      <c r="E63" s="4"/>
      <c r="F63" s="4"/>
      <c r="G63" s="4"/>
      <c r="H63" s="4"/>
    </row>
    <row r="64" spans="1:8" x14ac:dyDescent="0.25">
      <c r="D64" s="4"/>
      <c r="E64" s="4"/>
      <c r="F64" s="4"/>
      <c r="G64" s="4"/>
      <c r="H64" s="4"/>
    </row>
    <row r="65" spans="4:8" x14ac:dyDescent="0.25">
      <c r="D65" s="4"/>
      <c r="E65" s="4"/>
      <c r="F65" s="4"/>
      <c r="G65" s="4"/>
      <c r="H65" s="4"/>
    </row>
    <row r="66" spans="4:8" x14ac:dyDescent="0.25">
      <c r="D66" s="4"/>
      <c r="E66" s="4"/>
      <c r="F66" s="4"/>
      <c r="G66" s="4"/>
      <c r="H66" s="4"/>
    </row>
    <row r="67" spans="4:8" x14ac:dyDescent="0.25">
      <c r="D67" s="4"/>
      <c r="E67" s="4"/>
      <c r="F67" s="4"/>
      <c r="G67" s="4"/>
      <c r="H67" s="4"/>
    </row>
    <row r="68" spans="4:8" x14ac:dyDescent="0.25">
      <c r="D68" s="4"/>
      <c r="E68" s="4"/>
      <c r="F68" s="4"/>
      <c r="G68" s="4"/>
      <c r="H68" s="4"/>
    </row>
    <row r="69" spans="4:8" x14ac:dyDescent="0.25">
      <c r="D69" s="4"/>
      <c r="E69" s="4"/>
      <c r="F69" s="4"/>
      <c r="G69" s="4"/>
      <c r="H69" s="4"/>
    </row>
    <row r="70" spans="4:8" x14ac:dyDescent="0.25">
      <c r="D70" s="4"/>
      <c r="E70" s="4"/>
      <c r="F70" s="4"/>
      <c r="G70" s="4"/>
      <c r="H70" s="4"/>
    </row>
    <row r="71" spans="4:8" x14ac:dyDescent="0.25">
      <c r="D71" s="4"/>
      <c r="E71" s="4"/>
      <c r="F71" s="4"/>
      <c r="G71" s="4"/>
      <c r="H71" s="4"/>
    </row>
    <row r="72" spans="4:8" x14ac:dyDescent="0.25">
      <c r="D72" s="4"/>
      <c r="E72" s="4"/>
      <c r="F72" s="4"/>
      <c r="G72" s="4"/>
      <c r="H72" s="4"/>
    </row>
    <row r="73" spans="4:8" x14ac:dyDescent="0.25">
      <c r="D73" s="4"/>
      <c r="E73" s="4"/>
      <c r="F73" s="4"/>
      <c r="G73" s="4"/>
      <c r="H73" s="4"/>
    </row>
    <row r="74" spans="4:8" x14ac:dyDescent="0.25">
      <c r="D74" s="4"/>
      <c r="E74" s="4"/>
      <c r="F74" s="4"/>
      <c r="G74" s="4"/>
      <c r="H74" s="4"/>
    </row>
    <row r="75" spans="4:8" x14ac:dyDescent="0.25">
      <c r="D75" s="4"/>
      <c r="E75" s="4"/>
      <c r="F75" s="4"/>
      <c r="G75" s="4"/>
      <c r="H75" s="4"/>
    </row>
    <row r="76" spans="4:8" x14ac:dyDescent="0.25">
      <c r="D76" s="4"/>
      <c r="E76" s="4"/>
      <c r="F76" s="4"/>
      <c r="G76" s="4"/>
      <c r="H76" s="4"/>
    </row>
    <row r="77" spans="4:8" x14ac:dyDescent="0.25">
      <c r="D77" s="4"/>
      <c r="E77" s="4"/>
      <c r="F77" s="4"/>
      <c r="G77" s="4"/>
      <c r="H77" s="4"/>
    </row>
    <row r="78" spans="4:8" x14ac:dyDescent="0.25">
      <c r="D78" s="4"/>
      <c r="E78" s="4"/>
      <c r="F78" s="4"/>
      <c r="G78" s="4"/>
      <c r="H78" s="4"/>
    </row>
    <row r="79" spans="4:8" x14ac:dyDescent="0.25">
      <c r="D79" s="4"/>
      <c r="E79" s="4"/>
      <c r="F79" s="4"/>
      <c r="G79" s="4"/>
      <c r="H79" s="4"/>
    </row>
    <row r="80" spans="4:8" x14ac:dyDescent="0.25">
      <c r="D80" s="4"/>
      <c r="E80" s="4"/>
      <c r="F80" s="4"/>
      <c r="G80" s="4"/>
      <c r="H80" s="4"/>
    </row>
    <row r="81" spans="4:8" x14ac:dyDescent="0.25">
      <c r="D81" s="4"/>
      <c r="E81" s="4"/>
      <c r="F81" s="4"/>
      <c r="G81" s="4"/>
      <c r="H81" s="4"/>
    </row>
    <row r="82" spans="4:8" x14ac:dyDescent="0.25">
      <c r="D82" s="4"/>
      <c r="E82" s="4"/>
      <c r="F82" s="4"/>
      <c r="G82" s="4"/>
      <c r="H82" s="4"/>
    </row>
    <row r="83" spans="4:8" x14ac:dyDescent="0.25">
      <c r="D83" s="4"/>
      <c r="E83" s="4"/>
      <c r="F83" s="4"/>
      <c r="G83" s="4"/>
      <c r="H83" s="4"/>
    </row>
    <row r="84" spans="4:8" x14ac:dyDescent="0.25">
      <c r="D84" s="4"/>
      <c r="E84" s="4"/>
      <c r="F84" s="4"/>
      <c r="G84" s="4"/>
      <c r="H84" s="4"/>
    </row>
    <row r="85" spans="4:8" x14ac:dyDescent="0.25">
      <c r="D85" s="4"/>
      <c r="E85" s="4"/>
      <c r="F85" s="4"/>
      <c r="G85" s="4"/>
      <c r="H85" s="4"/>
    </row>
    <row r="86" spans="4:8" x14ac:dyDescent="0.25">
      <c r="D86" s="4"/>
      <c r="E86" s="4"/>
      <c r="F86" s="4"/>
      <c r="G86" s="4"/>
      <c r="H86" s="4"/>
    </row>
    <row r="87" spans="4:8" x14ac:dyDescent="0.25">
      <c r="D87" s="4"/>
      <c r="E87" s="4"/>
      <c r="F87" s="4"/>
      <c r="G87" s="4"/>
      <c r="H87" s="4"/>
    </row>
    <row r="88" spans="4:8" x14ac:dyDescent="0.25">
      <c r="D88" s="4"/>
      <c r="E88" s="4"/>
      <c r="F88" s="4"/>
      <c r="G88" s="4"/>
      <c r="H88" s="4"/>
    </row>
    <row r="89" spans="4:8" x14ac:dyDescent="0.25">
      <c r="D89" s="4"/>
      <c r="E89" s="4"/>
      <c r="F89" s="4"/>
      <c r="G89" s="4"/>
      <c r="H89" s="4"/>
    </row>
    <row r="90" spans="4:8" x14ac:dyDescent="0.25">
      <c r="D90" s="4"/>
      <c r="E90" s="4"/>
      <c r="F90" s="4"/>
      <c r="G90" s="4"/>
      <c r="H90" s="4"/>
    </row>
    <row r="91" spans="4:8" x14ac:dyDescent="0.25">
      <c r="D91" s="4"/>
      <c r="E91" s="4"/>
      <c r="F91" s="4"/>
      <c r="G91" s="4"/>
      <c r="H91" s="4"/>
    </row>
    <row r="92" spans="4:8" x14ac:dyDescent="0.25">
      <c r="D92" s="4"/>
      <c r="E92" s="4"/>
      <c r="F92" s="4"/>
      <c r="G92" s="4"/>
      <c r="H92" s="4"/>
    </row>
    <row r="93" spans="4:8" x14ac:dyDescent="0.25">
      <c r="D93" s="4"/>
      <c r="E93" s="4"/>
      <c r="F93" s="4"/>
      <c r="G93" s="4"/>
      <c r="H93" s="4"/>
    </row>
    <row r="94" spans="4:8" x14ac:dyDescent="0.25">
      <c r="D94" s="4"/>
      <c r="E94" s="4"/>
      <c r="F94" s="4"/>
      <c r="G94" s="4"/>
      <c r="H94" s="4"/>
    </row>
    <row r="95" spans="4:8" x14ac:dyDescent="0.25">
      <c r="D95" s="4"/>
      <c r="E95" s="4"/>
      <c r="F95" s="4"/>
      <c r="G95" s="4"/>
      <c r="H95" s="4"/>
    </row>
    <row r="96" spans="4:8" x14ac:dyDescent="0.25">
      <c r="D96" s="12"/>
      <c r="E96" s="12"/>
      <c r="F96" s="12"/>
      <c r="G96" s="12"/>
      <c r="H96" s="12"/>
    </row>
  </sheetData>
  <printOptions gridLines="1"/>
  <pageMargins left="0.25" right="0.25" top="0.75" bottom="0.75" header="0.3" footer="0.3"/>
  <pageSetup paperSize="5" scale="6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zoomScale="80" zoomScaleNormal="80" workbookViewId="0">
      <selection activeCell="N18" sqref="N18"/>
    </sheetView>
  </sheetViews>
  <sheetFormatPr defaultRowHeight="15" x14ac:dyDescent="0.25"/>
  <cols>
    <col min="1" max="1" width="51.5703125" customWidth="1"/>
    <col min="2" max="2" width="17.140625" customWidth="1"/>
    <col min="3" max="4" width="15.7109375" customWidth="1"/>
    <col min="5" max="7" width="17.140625" customWidth="1"/>
    <col min="8" max="13" width="15.7109375" customWidth="1"/>
  </cols>
  <sheetData>
    <row r="1" spans="1:13" ht="18.75" x14ac:dyDescent="0.3">
      <c r="A1" s="1" t="s">
        <v>0</v>
      </c>
    </row>
    <row r="2" spans="1:13" ht="18.75" x14ac:dyDescent="0.3">
      <c r="A2" s="1" t="s">
        <v>1</v>
      </c>
    </row>
    <row r="3" spans="1:13" ht="18.75" x14ac:dyDescent="0.3">
      <c r="A3" s="1" t="s">
        <v>71</v>
      </c>
    </row>
    <row r="4" spans="1:13" ht="18.75" x14ac:dyDescent="0.3">
      <c r="A4" s="1"/>
    </row>
    <row r="5" spans="1:13" ht="18.75" x14ac:dyDescent="0.3">
      <c r="A5" s="1" t="s">
        <v>50</v>
      </c>
    </row>
    <row r="6" spans="1:13" ht="18.75" x14ac:dyDescent="0.3">
      <c r="A6" s="1" t="s">
        <v>3</v>
      </c>
    </row>
    <row r="8" spans="1:13" ht="15.75" thickBot="1" x14ac:dyDescent="0.3"/>
    <row r="9" spans="1:13" ht="45" x14ac:dyDescent="0.25">
      <c r="A9" s="2" t="s">
        <v>4</v>
      </c>
      <c r="B9" s="58" t="s">
        <v>112</v>
      </c>
      <c r="C9" s="58" t="s">
        <v>51</v>
      </c>
      <c r="D9" s="58" t="s">
        <v>52</v>
      </c>
      <c r="E9" s="58" t="s">
        <v>113</v>
      </c>
      <c r="F9" s="58" t="s">
        <v>114</v>
      </c>
      <c r="G9" s="58" t="s">
        <v>115</v>
      </c>
      <c r="H9" s="58" t="s">
        <v>116</v>
      </c>
      <c r="I9" s="46" t="s">
        <v>84</v>
      </c>
      <c r="J9" s="47" t="s">
        <v>110</v>
      </c>
      <c r="K9" s="48" t="s">
        <v>5</v>
      </c>
      <c r="L9" s="49" t="s">
        <v>6</v>
      </c>
      <c r="M9" s="55" t="s">
        <v>68</v>
      </c>
    </row>
    <row r="10" spans="1:13" x14ac:dyDescent="0.25">
      <c r="A10" s="3" t="s">
        <v>22</v>
      </c>
      <c r="B10" s="4">
        <v>149</v>
      </c>
      <c r="C10" s="4">
        <v>211</v>
      </c>
      <c r="D10" s="4">
        <v>15</v>
      </c>
      <c r="E10" s="4">
        <v>5</v>
      </c>
      <c r="F10" s="4">
        <v>5</v>
      </c>
      <c r="G10" s="4">
        <v>0</v>
      </c>
      <c r="H10" s="4">
        <v>2</v>
      </c>
      <c r="I10" s="4">
        <v>1</v>
      </c>
      <c r="J10" s="15">
        <f t="shared" ref="J10:J16" si="0">SUM(B10:I10)</f>
        <v>388</v>
      </c>
      <c r="K10" s="4">
        <v>12</v>
      </c>
      <c r="L10" s="45">
        <v>0</v>
      </c>
      <c r="M10" s="16">
        <f t="shared" ref="M10:M16" si="1">SUM(J10:L10)</f>
        <v>400</v>
      </c>
    </row>
    <row r="11" spans="1:13" x14ac:dyDescent="0.25">
      <c r="A11" s="3" t="s">
        <v>23</v>
      </c>
      <c r="B11" s="4">
        <v>108</v>
      </c>
      <c r="C11" s="4">
        <v>179</v>
      </c>
      <c r="D11" s="4">
        <v>13</v>
      </c>
      <c r="E11" s="4">
        <v>6</v>
      </c>
      <c r="F11" s="4">
        <v>7</v>
      </c>
      <c r="G11" s="4">
        <v>2</v>
      </c>
      <c r="H11" s="4">
        <v>0</v>
      </c>
      <c r="I11" s="4">
        <v>0</v>
      </c>
      <c r="J11" s="15">
        <f t="shared" si="0"/>
        <v>315</v>
      </c>
      <c r="K11" s="4">
        <v>8</v>
      </c>
      <c r="L11" s="45">
        <v>0</v>
      </c>
      <c r="M11" s="16">
        <f t="shared" si="1"/>
        <v>323</v>
      </c>
    </row>
    <row r="12" spans="1:13" x14ac:dyDescent="0.25">
      <c r="A12" s="3" t="s">
        <v>34</v>
      </c>
      <c r="B12" s="4">
        <v>105</v>
      </c>
      <c r="C12" s="4">
        <v>231</v>
      </c>
      <c r="D12" s="4">
        <v>26</v>
      </c>
      <c r="E12" s="4">
        <v>8</v>
      </c>
      <c r="F12" s="4">
        <v>6</v>
      </c>
      <c r="G12" s="4">
        <v>4</v>
      </c>
      <c r="H12" s="4">
        <v>0</v>
      </c>
      <c r="I12" s="4">
        <v>0</v>
      </c>
      <c r="J12" s="15">
        <f t="shared" si="0"/>
        <v>380</v>
      </c>
      <c r="K12" s="4">
        <v>6</v>
      </c>
      <c r="L12" s="45">
        <v>0</v>
      </c>
      <c r="M12" s="16">
        <f t="shared" si="1"/>
        <v>386</v>
      </c>
    </row>
    <row r="13" spans="1:13" x14ac:dyDescent="0.25">
      <c r="A13" s="3" t="s">
        <v>35</v>
      </c>
      <c r="B13" s="4">
        <v>139</v>
      </c>
      <c r="C13" s="4">
        <v>151</v>
      </c>
      <c r="D13" s="4">
        <v>9</v>
      </c>
      <c r="E13" s="4">
        <v>5</v>
      </c>
      <c r="F13" s="4">
        <v>2</v>
      </c>
      <c r="G13" s="4">
        <v>2</v>
      </c>
      <c r="H13" s="4">
        <v>1</v>
      </c>
      <c r="I13" s="4">
        <v>2</v>
      </c>
      <c r="J13" s="15">
        <f t="shared" si="0"/>
        <v>311</v>
      </c>
      <c r="K13" s="4">
        <v>3</v>
      </c>
      <c r="L13" s="45">
        <v>0</v>
      </c>
      <c r="M13" s="16">
        <f t="shared" si="1"/>
        <v>314</v>
      </c>
    </row>
    <row r="14" spans="1:13" x14ac:dyDescent="0.25">
      <c r="A14" s="3" t="s">
        <v>36</v>
      </c>
      <c r="B14" s="4">
        <v>178</v>
      </c>
      <c r="C14" s="4">
        <v>223</v>
      </c>
      <c r="D14" s="4">
        <v>22</v>
      </c>
      <c r="E14" s="4">
        <v>1</v>
      </c>
      <c r="F14" s="4">
        <v>7</v>
      </c>
      <c r="G14" s="4">
        <v>2</v>
      </c>
      <c r="H14" s="4">
        <v>1</v>
      </c>
      <c r="I14" s="4">
        <v>0</v>
      </c>
      <c r="J14" s="15">
        <f t="shared" si="0"/>
        <v>434</v>
      </c>
      <c r="K14" s="4">
        <v>1</v>
      </c>
      <c r="L14" s="45">
        <v>0</v>
      </c>
      <c r="M14" s="16">
        <f t="shared" si="1"/>
        <v>435</v>
      </c>
    </row>
    <row r="15" spans="1:13" x14ac:dyDescent="0.25">
      <c r="A15" s="3" t="s">
        <v>37</v>
      </c>
      <c r="B15" s="4">
        <v>203</v>
      </c>
      <c r="C15" s="4">
        <v>233</v>
      </c>
      <c r="D15" s="4">
        <v>21</v>
      </c>
      <c r="E15" s="4">
        <v>4</v>
      </c>
      <c r="F15" s="4">
        <v>9</v>
      </c>
      <c r="G15" s="4">
        <v>1</v>
      </c>
      <c r="H15" s="4">
        <v>3</v>
      </c>
      <c r="I15" s="4">
        <v>1</v>
      </c>
      <c r="J15" s="15">
        <f t="shared" si="0"/>
        <v>475</v>
      </c>
      <c r="K15" s="4">
        <v>22</v>
      </c>
      <c r="L15" s="45">
        <v>0</v>
      </c>
      <c r="M15" s="16">
        <f t="shared" si="1"/>
        <v>497</v>
      </c>
    </row>
    <row r="16" spans="1:13" x14ac:dyDescent="0.25">
      <c r="A16" s="3" t="s">
        <v>38</v>
      </c>
      <c r="B16" s="4">
        <v>336</v>
      </c>
      <c r="C16" s="4">
        <v>351</v>
      </c>
      <c r="D16" s="4">
        <v>33</v>
      </c>
      <c r="E16" s="4">
        <v>7</v>
      </c>
      <c r="F16" s="4">
        <v>17</v>
      </c>
      <c r="G16" s="4">
        <v>1</v>
      </c>
      <c r="H16" s="4">
        <v>0</v>
      </c>
      <c r="I16" s="4">
        <v>1</v>
      </c>
      <c r="J16" s="15">
        <f t="shared" si="0"/>
        <v>746</v>
      </c>
      <c r="K16" s="4">
        <v>11</v>
      </c>
      <c r="L16" s="45">
        <v>0</v>
      </c>
      <c r="M16" s="16">
        <f t="shared" si="1"/>
        <v>757</v>
      </c>
    </row>
    <row r="17" spans="1:13" x14ac:dyDescent="0.25">
      <c r="A17" s="3" t="s">
        <v>39</v>
      </c>
      <c r="B17" s="4">
        <v>133</v>
      </c>
      <c r="C17" s="4">
        <v>238</v>
      </c>
      <c r="D17" s="4">
        <v>23</v>
      </c>
      <c r="E17" s="4">
        <v>6</v>
      </c>
      <c r="F17" s="4">
        <v>5</v>
      </c>
      <c r="G17" s="4">
        <v>2</v>
      </c>
      <c r="H17" s="4">
        <v>1</v>
      </c>
      <c r="I17" s="4">
        <v>0</v>
      </c>
      <c r="J17" s="15">
        <f>SUM(B17:I17)</f>
        <v>408</v>
      </c>
      <c r="K17" s="4">
        <v>7</v>
      </c>
      <c r="L17" s="45">
        <v>0</v>
      </c>
      <c r="M17" s="16">
        <f>SUM(J17:L17)</f>
        <v>415</v>
      </c>
    </row>
    <row r="18" spans="1:13" x14ac:dyDescent="0.25">
      <c r="A18" s="3" t="s">
        <v>40</v>
      </c>
      <c r="B18" s="4">
        <v>355</v>
      </c>
      <c r="C18" s="4">
        <v>322</v>
      </c>
      <c r="D18" s="4">
        <v>29</v>
      </c>
      <c r="E18" s="4">
        <v>19</v>
      </c>
      <c r="F18" s="4">
        <v>8</v>
      </c>
      <c r="G18" s="4">
        <v>4</v>
      </c>
      <c r="H18" s="4">
        <v>3</v>
      </c>
      <c r="I18" s="4">
        <v>0</v>
      </c>
      <c r="J18" s="15">
        <f>SUM(B18:I18)</f>
        <v>740</v>
      </c>
      <c r="K18" s="4">
        <v>9</v>
      </c>
      <c r="L18" s="45">
        <v>0</v>
      </c>
      <c r="M18" s="16">
        <f>SUM(J18:L18)</f>
        <v>749</v>
      </c>
    </row>
    <row r="19" spans="1:13" x14ac:dyDescent="0.25">
      <c r="A19" s="3" t="s">
        <v>42</v>
      </c>
      <c r="B19" s="4">
        <v>208</v>
      </c>
      <c r="C19" s="4">
        <v>236</v>
      </c>
      <c r="D19" s="4">
        <v>21</v>
      </c>
      <c r="E19" s="4">
        <v>11</v>
      </c>
      <c r="F19" s="4">
        <v>14</v>
      </c>
      <c r="G19" s="4">
        <v>5</v>
      </c>
      <c r="H19" s="4">
        <v>1</v>
      </c>
      <c r="I19" s="4">
        <v>0</v>
      </c>
      <c r="J19" s="15">
        <f>SUM(B19:I19)</f>
        <v>496</v>
      </c>
      <c r="K19" s="4">
        <v>6</v>
      </c>
      <c r="L19" s="45"/>
      <c r="M19" s="16">
        <f>SUM(J19:L19)</f>
        <v>502</v>
      </c>
    </row>
    <row r="20" spans="1:13" ht="20.25" customHeight="1" x14ac:dyDescent="0.25">
      <c r="A20" s="5" t="s">
        <v>49</v>
      </c>
      <c r="B20" s="6">
        <f t="shared" ref="B20:M20" si="2">SUM(B10:B19)</f>
        <v>1914</v>
      </c>
      <c r="C20" s="6">
        <f t="shared" si="2"/>
        <v>2375</v>
      </c>
      <c r="D20" s="6">
        <f t="shared" si="2"/>
        <v>212</v>
      </c>
      <c r="E20" s="6">
        <f t="shared" si="2"/>
        <v>72</v>
      </c>
      <c r="F20" s="6">
        <f t="shared" si="2"/>
        <v>80</v>
      </c>
      <c r="G20" s="6">
        <f t="shared" si="2"/>
        <v>23</v>
      </c>
      <c r="H20" s="6">
        <f t="shared" si="2"/>
        <v>12</v>
      </c>
      <c r="I20" s="6">
        <f t="shared" si="2"/>
        <v>5</v>
      </c>
      <c r="J20" s="17">
        <f t="shared" si="2"/>
        <v>4693</v>
      </c>
      <c r="K20" s="35">
        <f t="shared" si="2"/>
        <v>85</v>
      </c>
      <c r="L20" s="36">
        <f t="shared" si="2"/>
        <v>0</v>
      </c>
      <c r="M20" s="18">
        <f t="shared" si="2"/>
        <v>4778</v>
      </c>
    </row>
    <row r="21" spans="1:13" ht="20.25" customHeight="1" thickBot="1" x14ac:dyDescent="0.3">
      <c r="J21" s="64" t="s">
        <v>7</v>
      </c>
      <c r="K21" s="23"/>
      <c r="L21" s="37"/>
      <c r="M21" s="63" t="s">
        <v>69</v>
      </c>
    </row>
  </sheetData>
  <printOptions gridLines="1"/>
  <pageMargins left="0.25" right="0.25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topLeftCell="A10" zoomScale="80" zoomScaleNormal="80" workbookViewId="0">
      <selection activeCell="M40" sqref="M40"/>
    </sheetView>
  </sheetViews>
  <sheetFormatPr defaultRowHeight="15" x14ac:dyDescent="0.25"/>
  <cols>
    <col min="1" max="1" width="51.140625" customWidth="1"/>
    <col min="2" max="2" width="16.7109375" customWidth="1"/>
    <col min="3" max="4" width="17.7109375" customWidth="1"/>
    <col min="5" max="5" width="16.7109375" customWidth="1"/>
    <col min="6" max="6" width="17.7109375" customWidth="1"/>
    <col min="7" max="7" width="16.7109375" customWidth="1"/>
    <col min="8" max="12" width="15.7109375" customWidth="1"/>
  </cols>
  <sheetData>
    <row r="1" spans="1:12" ht="18.75" x14ac:dyDescent="0.3">
      <c r="A1" s="1" t="s">
        <v>0</v>
      </c>
    </row>
    <row r="2" spans="1:12" ht="18.75" x14ac:dyDescent="0.3">
      <c r="A2" s="1" t="s">
        <v>1</v>
      </c>
    </row>
    <row r="3" spans="1:12" ht="18.75" x14ac:dyDescent="0.3">
      <c r="A3" s="1" t="s">
        <v>71</v>
      </c>
    </row>
    <row r="4" spans="1:12" ht="18.75" x14ac:dyDescent="0.3">
      <c r="A4" s="1"/>
    </row>
    <row r="5" spans="1:12" ht="18.75" x14ac:dyDescent="0.3">
      <c r="A5" s="1" t="s">
        <v>53</v>
      </c>
    </row>
    <row r="6" spans="1:12" ht="18.75" x14ac:dyDescent="0.3">
      <c r="A6" s="1" t="s">
        <v>3</v>
      </c>
    </row>
    <row r="8" spans="1:12" ht="15.75" thickBot="1" x14ac:dyDescent="0.3"/>
    <row r="9" spans="1:12" ht="45" x14ac:dyDescent="0.25">
      <c r="A9" s="2" t="s">
        <v>4</v>
      </c>
      <c r="B9" s="58" t="s">
        <v>117</v>
      </c>
      <c r="C9" s="58" t="s">
        <v>54</v>
      </c>
      <c r="D9" s="58" t="s">
        <v>55</v>
      </c>
      <c r="E9" s="58" t="s">
        <v>118</v>
      </c>
      <c r="F9" s="58" t="s">
        <v>56</v>
      </c>
      <c r="G9" s="58" t="s">
        <v>119</v>
      </c>
      <c r="H9" s="46" t="s">
        <v>84</v>
      </c>
      <c r="I9" s="47" t="s">
        <v>110</v>
      </c>
      <c r="J9" s="48" t="s">
        <v>5</v>
      </c>
      <c r="K9" s="49" t="s">
        <v>6</v>
      </c>
      <c r="L9" s="55" t="s">
        <v>68</v>
      </c>
    </row>
    <row r="10" spans="1:12" x14ac:dyDescent="0.25">
      <c r="A10" s="3" t="s">
        <v>8</v>
      </c>
      <c r="B10" s="4">
        <v>179</v>
      </c>
      <c r="C10" s="4">
        <v>195</v>
      </c>
      <c r="D10" s="4">
        <v>9</v>
      </c>
      <c r="E10" s="4">
        <v>6</v>
      </c>
      <c r="F10" s="4">
        <v>3</v>
      </c>
      <c r="G10" s="4">
        <v>2</v>
      </c>
      <c r="H10" s="4">
        <v>0</v>
      </c>
      <c r="I10" s="15">
        <f t="shared" ref="I10:I16" si="0">SUM(B10:H10)</f>
        <v>394</v>
      </c>
      <c r="J10" s="4">
        <v>3</v>
      </c>
      <c r="K10" s="4">
        <v>0</v>
      </c>
      <c r="L10" s="16">
        <f t="shared" ref="L10:L16" si="1">SUM(I10:K10)</f>
        <v>397</v>
      </c>
    </row>
    <row r="11" spans="1:12" x14ac:dyDescent="0.25">
      <c r="A11" s="3" t="s">
        <v>9</v>
      </c>
      <c r="B11" s="4">
        <v>207</v>
      </c>
      <c r="C11" s="4">
        <v>242</v>
      </c>
      <c r="D11" s="4">
        <v>22</v>
      </c>
      <c r="E11" s="4">
        <v>12</v>
      </c>
      <c r="F11" s="4">
        <v>9</v>
      </c>
      <c r="G11" s="4">
        <v>8</v>
      </c>
      <c r="H11" s="4">
        <v>0</v>
      </c>
      <c r="I11" s="15">
        <f t="shared" si="0"/>
        <v>500</v>
      </c>
      <c r="J11" s="4">
        <v>6</v>
      </c>
      <c r="K11" s="4">
        <v>0</v>
      </c>
      <c r="L11" s="16">
        <f t="shared" si="1"/>
        <v>506</v>
      </c>
    </row>
    <row r="12" spans="1:12" x14ac:dyDescent="0.25">
      <c r="A12" s="3" t="s">
        <v>10</v>
      </c>
      <c r="B12" s="4">
        <v>56</v>
      </c>
      <c r="C12" s="4">
        <v>98</v>
      </c>
      <c r="D12" s="4">
        <v>6</v>
      </c>
      <c r="E12" s="4">
        <v>6</v>
      </c>
      <c r="F12" s="4">
        <v>5</v>
      </c>
      <c r="G12" s="4">
        <v>2</v>
      </c>
      <c r="H12" s="4">
        <v>0</v>
      </c>
      <c r="I12" s="15">
        <f t="shared" si="0"/>
        <v>173</v>
      </c>
      <c r="J12" s="4">
        <v>8</v>
      </c>
      <c r="K12" s="4">
        <v>0</v>
      </c>
      <c r="L12" s="16">
        <f t="shared" si="1"/>
        <v>181</v>
      </c>
    </row>
    <row r="13" spans="1:12" x14ac:dyDescent="0.25">
      <c r="A13" s="3" t="s">
        <v>11</v>
      </c>
      <c r="B13" s="4">
        <v>155</v>
      </c>
      <c r="C13" s="4">
        <v>284</v>
      </c>
      <c r="D13" s="4">
        <v>19</v>
      </c>
      <c r="E13" s="4">
        <v>6</v>
      </c>
      <c r="F13" s="4">
        <v>7</v>
      </c>
      <c r="G13" s="4">
        <v>1</v>
      </c>
      <c r="H13" s="4">
        <v>0</v>
      </c>
      <c r="I13" s="15">
        <f t="shared" si="0"/>
        <v>472</v>
      </c>
      <c r="J13" s="4">
        <v>10</v>
      </c>
      <c r="K13" s="4">
        <v>0</v>
      </c>
      <c r="L13" s="16">
        <f t="shared" si="1"/>
        <v>482</v>
      </c>
    </row>
    <row r="14" spans="1:12" x14ac:dyDescent="0.25">
      <c r="A14" s="3" t="s">
        <v>12</v>
      </c>
      <c r="B14" s="4">
        <v>86</v>
      </c>
      <c r="C14" s="4">
        <v>240</v>
      </c>
      <c r="D14" s="4">
        <v>16</v>
      </c>
      <c r="E14" s="4">
        <v>9</v>
      </c>
      <c r="F14" s="4">
        <v>3</v>
      </c>
      <c r="G14" s="4">
        <v>2</v>
      </c>
      <c r="H14" s="4">
        <v>0</v>
      </c>
      <c r="I14" s="15">
        <f t="shared" si="0"/>
        <v>356</v>
      </c>
      <c r="J14" s="4">
        <v>7</v>
      </c>
      <c r="K14" s="4">
        <v>0</v>
      </c>
      <c r="L14" s="16">
        <f t="shared" si="1"/>
        <v>363</v>
      </c>
    </row>
    <row r="15" spans="1:12" x14ac:dyDescent="0.25">
      <c r="A15" s="3" t="s">
        <v>13</v>
      </c>
      <c r="B15" s="4">
        <v>130</v>
      </c>
      <c r="C15" s="4">
        <v>281</v>
      </c>
      <c r="D15" s="4">
        <v>15</v>
      </c>
      <c r="E15" s="4">
        <v>6</v>
      </c>
      <c r="F15" s="4">
        <v>5</v>
      </c>
      <c r="G15" s="4">
        <v>3</v>
      </c>
      <c r="H15" s="4">
        <v>0</v>
      </c>
      <c r="I15" s="15">
        <f t="shared" si="0"/>
        <v>440</v>
      </c>
      <c r="J15" s="4">
        <v>9</v>
      </c>
      <c r="K15" s="4">
        <v>0</v>
      </c>
      <c r="L15" s="16">
        <f t="shared" si="1"/>
        <v>449</v>
      </c>
    </row>
    <row r="16" spans="1:12" x14ac:dyDescent="0.25">
      <c r="A16" s="3" t="s">
        <v>14</v>
      </c>
      <c r="B16" s="4">
        <v>142</v>
      </c>
      <c r="C16" s="4">
        <v>309</v>
      </c>
      <c r="D16" s="4">
        <v>22</v>
      </c>
      <c r="E16" s="4">
        <v>8</v>
      </c>
      <c r="F16" s="4">
        <v>12</v>
      </c>
      <c r="G16" s="4">
        <v>4</v>
      </c>
      <c r="H16" s="4">
        <v>0</v>
      </c>
      <c r="I16" s="15">
        <f t="shared" si="0"/>
        <v>497</v>
      </c>
      <c r="J16" s="4">
        <v>30</v>
      </c>
      <c r="K16" s="4">
        <v>0</v>
      </c>
      <c r="L16" s="16">
        <f t="shared" si="1"/>
        <v>527</v>
      </c>
    </row>
    <row r="17" spans="1:12" x14ac:dyDescent="0.25">
      <c r="A17" s="3" t="s">
        <v>15</v>
      </c>
      <c r="B17" s="4">
        <v>196</v>
      </c>
      <c r="C17" s="4">
        <v>245</v>
      </c>
      <c r="D17" s="4">
        <v>17</v>
      </c>
      <c r="E17" s="4">
        <v>20</v>
      </c>
      <c r="F17" s="4">
        <v>5</v>
      </c>
      <c r="G17" s="4">
        <v>6</v>
      </c>
      <c r="H17" s="4">
        <v>1</v>
      </c>
      <c r="I17" s="15">
        <f t="shared" ref="I17:I33" si="2">SUM(B17:H17)</f>
        <v>490</v>
      </c>
      <c r="J17" s="4">
        <v>9</v>
      </c>
      <c r="K17" s="4">
        <v>0</v>
      </c>
      <c r="L17" s="16">
        <f t="shared" ref="L17:L33" si="3">SUM(I17:K17)</f>
        <v>499</v>
      </c>
    </row>
    <row r="18" spans="1:12" x14ac:dyDescent="0.25">
      <c r="A18" s="3" t="s">
        <v>16</v>
      </c>
      <c r="B18" s="4">
        <v>74</v>
      </c>
      <c r="C18" s="4">
        <v>210</v>
      </c>
      <c r="D18" s="4">
        <v>15</v>
      </c>
      <c r="E18" s="4">
        <v>9</v>
      </c>
      <c r="F18" s="4">
        <v>1</v>
      </c>
      <c r="G18" s="4">
        <v>3</v>
      </c>
      <c r="H18" s="4">
        <v>0</v>
      </c>
      <c r="I18" s="15">
        <f t="shared" si="2"/>
        <v>312</v>
      </c>
      <c r="J18" s="4">
        <v>12</v>
      </c>
      <c r="K18" s="4">
        <v>0</v>
      </c>
      <c r="L18" s="16">
        <f t="shared" si="3"/>
        <v>324</v>
      </c>
    </row>
    <row r="19" spans="1:12" x14ac:dyDescent="0.25">
      <c r="A19" s="3" t="s">
        <v>17</v>
      </c>
      <c r="B19" s="4">
        <v>153</v>
      </c>
      <c r="C19" s="4">
        <v>264</v>
      </c>
      <c r="D19" s="4">
        <v>19</v>
      </c>
      <c r="E19" s="4">
        <v>10</v>
      </c>
      <c r="F19" s="4">
        <v>3</v>
      </c>
      <c r="G19" s="4">
        <v>2</v>
      </c>
      <c r="H19" s="4">
        <v>0</v>
      </c>
      <c r="I19" s="15">
        <f t="shared" si="2"/>
        <v>451</v>
      </c>
      <c r="J19" s="4">
        <v>13</v>
      </c>
      <c r="K19" s="4">
        <v>0</v>
      </c>
      <c r="L19" s="16">
        <f t="shared" si="3"/>
        <v>464</v>
      </c>
    </row>
    <row r="20" spans="1:12" x14ac:dyDescent="0.25">
      <c r="A20" s="3" t="s">
        <v>18</v>
      </c>
      <c r="B20" s="4">
        <v>232</v>
      </c>
      <c r="C20" s="4">
        <v>323</v>
      </c>
      <c r="D20" s="4">
        <v>28</v>
      </c>
      <c r="E20" s="4">
        <v>7</v>
      </c>
      <c r="F20" s="4">
        <v>11</v>
      </c>
      <c r="G20" s="4">
        <v>5</v>
      </c>
      <c r="H20" s="4">
        <v>1</v>
      </c>
      <c r="I20" s="15">
        <f t="shared" si="2"/>
        <v>607</v>
      </c>
      <c r="J20" s="4">
        <v>29</v>
      </c>
      <c r="K20" s="4">
        <v>0</v>
      </c>
      <c r="L20" s="16">
        <f t="shared" si="3"/>
        <v>636</v>
      </c>
    </row>
    <row r="21" spans="1:12" x14ac:dyDescent="0.25">
      <c r="A21" s="3" t="s">
        <v>19</v>
      </c>
      <c r="B21" s="4">
        <v>166</v>
      </c>
      <c r="C21" s="4">
        <v>325</v>
      </c>
      <c r="D21" s="4">
        <v>24</v>
      </c>
      <c r="E21" s="4">
        <v>6</v>
      </c>
      <c r="F21" s="4">
        <v>10</v>
      </c>
      <c r="G21" s="4">
        <v>3</v>
      </c>
      <c r="H21" s="4">
        <v>0</v>
      </c>
      <c r="I21" s="15">
        <f t="shared" si="2"/>
        <v>534</v>
      </c>
      <c r="J21" s="4">
        <v>12</v>
      </c>
      <c r="K21" s="4">
        <v>0</v>
      </c>
      <c r="L21" s="16">
        <f t="shared" si="3"/>
        <v>546</v>
      </c>
    </row>
    <row r="22" spans="1:12" x14ac:dyDescent="0.25">
      <c r="A22" s="3" t="s">
        <v>20</v>
      </c>
      <c r="B22" s="4">
        <v>160</v>
      </c>
      <c r="C22" s="4">
        <v>212</v>
      </c>
      <c r="D22" s="4">
        <v>15</v>
      </c>
      <c r="E22" s="4">
        <v>12</v>
      </c>
      <c r="F22" s="4">
        <v>6</v>
      </c>
      <c r="G22" s="4">
        <v>6</v>
      </c>
      <c r="H22" s="4">
        <v>0</v>
      </c>
      <c r="I22" s="15">
        <f t="shared" si="2"/>
        <v>411</v>
      </c>
      <c r="J22" s="4">
        <v>8</v>
      </c>
      <c r="K22" s="4">
        <v>0</v>
      </c>
      <c r="L22" s="16">
        <f t="shared" si="3"/>
        <v>419</v>
      </c>
    </row>
    <row r="23" spans="1:12" x14ac:dyDescent="0.25">
      <c r="A23" s="3" t="s">
        <v>21</v>
      </c>
      <c r="B23" s="4">
        <v>150</v>
      </c>
      <c r="C23" s="4">
        <v>273</v>
      </c>
      <c r="D23" s="4">
        <v>32</v>
      </c>
      <c r="E23" s="4">
        <v>4</v>
      </c>
      <c r="F23" s="4">
        <v>6</v>
      </c>
      <c r="G23" s="4">
        <v>4</v>
      </c>
      <c r="H23" s="4">
        <v>0</v>
      </c>
      <c r="I23" s="15">
        <f t="shared" si="2"/>
        <v>469</v>
      </c>
      <c r="J23" s="4">
        <v>10</v>
      </c>
      <c r="K23" s="4">
        <v>0</v>
      </c>
      <c r="L23" s="16">
        <f t="shared" si="3"/>
        <v>479</v>
      </c>
    </row>
    <row r="24" spans="1:12" x14ac:dyDescent="0.25">
      <c r="A24" s="3" t="s">
        <v>24</v>
      </c>
      <c r="B24" s="4">
        <v>32</v>
      </c>
      <c r="C24" s="4">
        <v>85</v>
      </c>
      <c r="D24" s="4">
        <v>5</v>
      </c>
      <c r="E24" s="4">
        <v>3</v>
      </c>
      <c r="F24" s="4">
        <v>1</v>
      </c>
      <c r="G24" s="4">
        <v>2</v>
      </c>
      <c r="H24" s="4">
        <v>0</v>
      </c>
      <c r="I24" s="15">
        <f t="shared" si="2"/>
        <v>128</v>
      </c>
      <c r="J24" s="4">
        <v>3</v>
      </c>
      <c r="K24" s="4">
        <v>0</v>
      </c>
      <c r="L24" s="16">
        <f t="shared" si="3"/>
        <v>131</v>
      </c>
    </row>
    <row r="25" spans="1:12" x14ac:dyDescent="0.25">
      <c r="A25" s="3" t="s">
        <v>25</v>
      </c>
      <c r="B25" s="4">
        <v>303</v>
      </c>
      <c r="C25" s="4">
        <v>297</v>
      </c>
      <c r="D25" s="4">
        <v>31</v>
      </c>
      <c r="E25" s="4">
        <v>10</v>
      </c>
      <c r="F25" s="4">
        <v>4</v>
      </c>
      <c r="G25" s="4">
        <v>3</v>
      </c>
      <c r="H25" s="4">
        <v>0</v>
      </c>
      <c r="I25" s="15">
        <f t="shared" si="2"/>
        <v>648</v>
      </c>
      <c r="J25" s="4">
        <v>6</v>
      </c>
      <c r="K25" s="4">
        <v>0</v>
      </c>
      <c r="L25" s="16">
        <f t="shared" si="3"/>
        <v>654</v>
      </c>
    </row>
    <row r="26" spans="1:12" x14ac:dyDescent="0.25">
      <c r="A26" s="3" t="s">
        <v>26</v>
      </c>
      <c r="B26" s="4">
        <v>209</v>
      </c>
      <c r="C26" s="4">
        <v>309</v>
      </c>
      <c r="D26" s="4">
        <v>25</v>
      </c>
      <c r="E26" s="4">
        <v>3</v>
      </c>
      <c r="F26" s="4">
        <v>7</v>
      </c>
      <c r="G26" s="4">
        <v>5</v>
      </c>
      <c r="H26" s="4">
        <v>0</v>
      </c>
      <c r="I26" s="15">
        <f t="shared" si="2"/>
        <v>558</v>
      </c>
      <c r="J26" s="4">
        <v>8</v>
      </c>
      <c r="K26" s="4">
        <v>0</v>
      </c>
      <c r="L26" s="16">
        <f t="shared" si="3"/>
        <v>566</v>
      </c>
    </row>
    <row r="27" spans="1:12" x14ac:dyDescent="0.25">
      <c r="A27" s="3" t="s">
        <v>27</v>
      </c>
      <c r="B27" s="4">
        <v>109</v>
      </c>
      <c r="C27" s="4">
        <v>220</v>
      </c>
      <c r="D27" s="4">
        <v>29</v>
      </c>
      <c r="E27" s="4">
        <v>2</v>
      </c>
      <c r="F27" s="4">
        <v>4</v>
      </c>
      <c r="G27" s="4">
        <v>2</v>
      </c>
      <c r="H27" s="4">
        <v>0</v>
      </c>
      <c r="I27" s="15">
        <f t="shared" si="2"/>
        <v>366</v>
      </c>
      <c r="J27" s="4">
        <v>5</v>
      </c>
      <c r="K27" s="4">
        <v>0</v>
      </c>
      <c r="L27" s="16">
        <f t="shared" si="3"/>
        <v>371</v>
      </c>
    </row>
    <row r="28" spans="1:12" x14ac:dyDescent="0.25">
      <c r="A28" s="3" t="s">
        <v>28</v>
      </c>
      <c r="B28" s="4">
        <v>228</v>
      </c>
      <c r="C28" s="4">
        <v>303</v>
      </c>
      <c r="D28" s="4">
        <v>31</v>
      </c>
      <c r="E28" s="4">
        <v>17</v>
      </c>
      <c r="F28" s="4">
        <v>5</v>
      </c>
      <c r="G28" s="4">
        <v>5</v>
      </c>
      <c r="H28" s="4">
        <v>0</v>
      </c>
      <c r="I28" s="15">
        <f t="shared" si="2"/>
        <v>589</v>
      </c>
      <c r="J28" s="4">
        <v>11</v>
      </c>
      <c r="K28" s="4">
        <v>0</v>
      </c>
      <c r="L28" s="16">
        <f t="shared" si="3"/>
        <v>600</v>
      </c>
    </row>
    <row r="29" spans="1:12" x14ac:dyDescent="0.25">
      <c r="A29" s="3" t="s">
        <v>29</v>
      </c>
      <c r="B29" s="4">
        <v>100</v>
      </c>
      <c r="C29" s="4">
        <v>91</v>
      </c>
      <c r="D29" s="4">
        <v>6</v>
      </c>
      <c r="E29" s="4">
        <v>4</v>
      </c>
      <c r="F29" s="4">
        <v>1</v>
      </c>
      <c r="G29" s="4">
        <v>1</v>
      </c>
      <c r="H29" s="4">
        <v>0</v>
      </c>
      <c r="I29" s="15">
        <f t="shared" si="2"/>
        <v>203</v>
      </c>
      <c r="J29" s="4">
        <v>5</v>
      </c>
      <c r="K29" s="4">
        <v>0</v>
      </c>
      <c r="L29" s="16">
        <f t="shared" si="3"/>
        <v>208</v>
      </c>
    </row>
    <row r="30" spans="1:12" x14ac:dyDescent="0.25">
      <c r="A30" s="3" t="s">
        <v>30</v>
      </c>
      <c r="B30" s="4">
        <v>246</v>
      </c>
      <c r="C30" s="4">
        <v>238</v>
      </c>
      <c r="D30" s="4">
        <v>18</v>
      </c>
      <c r="E30" s="4">
        <v>9</v>
      </c>
      <c r="F30" s="4">
        <v>11</v>
      </c>
      <c r="G30" s="4">
        <v>5</v>
      </c>
      <c r="H30" s="4">
        <v>0</v>
      </c>
      <c r="I30" s="15">
        <f t="shared" si="2"/>
        <v>527</v>
      </c>
      <c r="J30" s="4">
        <v>11</v>
      </c>
      <c r="K30" s="4">
        <v>0</v>
      </c>
      <c r="L30" s="16">
        <f t="shared" si="3"/>
        <v>538</v>
      </c>
    </row>
    <row r="31" spans="1:12" x14ac:dyDescent="0.25">
      <c r="A31" s="3" t="s">
        <v>31</v>
      </c>
      <c r="B31" s="4">
        <v>272</v>
      </c>
      <c r="C31" s="4">
        <v>183</v>
      </c>
      <c r="D31" s="4">
        <v>15</v>
      </c>
      <c r="E31" s="4">
        <v>7</v>
      </c>
      <c r="F31" s="4">
        <v>9</v>
      </c>
      <c r="G31" s="4">
        <v>6</v>
      </c>
      <c r="H31" s="4">
        <v>1</v>
      </c>
      <c r="I31" s="15">
        <f t="shared" si="2"/>
        <v>493</v>
      </c>
      <c r="J31" s="4">
        <v>4</v>
      </c>
      <c r="K31" s="4">
        <v>0</v>
      </c>
      <c r="L31" s="16">
        <f t="shared" si="3"/>
        <v>497</v>
      </c>
    </row>
    <row r="32" spans="1:12" x14ac:dyDescent="0.25">
      <c r="A32" s="3" t="s">
        <v>32</v>
      </c>
      <c r="B32" s="4">
        <v>115</v>
      </c>
      <c r="C32" s="4">
        <v>100</v>
      </c>
      <c r="D32" s="4">
        <v>6</v>
      </c>
      <c r="E32" s="4">
        <v>1</v>
      </c>
      <c r="F32" s="4">
        <v>1</v>
      </c>
      <c r="G32" s="4">
        <v>2</v>
      </c>
      <c r="H32" s="4">
        <v>0</v>
      </c>
      <c r="I32" s="15">
        <f t="shared" si="2"/>
        <v>225</v>
      </c>
      <c r="J32" s="4">
        <v>11</v>
      </c>
      <c r="K32" s="4">
        <v>0</v>
      </c>
      <c r="L32" s="16">
        <f t="shared" si="3"/>
        <v>236</v>
      </c>
    </row>
    <row r="33" spans="1:12" x14ac:dyDescent="0.25">
      <c r="A33" s="3" t="s">
        <v>33</v>
      </c>
      <c r="B33" s="4">
        <v>179</v>
      </c>
      <c r="C33" s="4">
        <v>309</v>
      </c>
      <c r="D33" s="4">
        <v>22</v>
      </c>
      <c r="E33" s="4">
        <v>5</v>
      </c>
      <c r="F33" s="4">
        <v>7</v>
      </c>
      <c r="G33" s="4">
        <v>3</v>
      </c>
      <c r="H33" s="4">
        <v>0</v>
      </c>
      <c r="I33" s="15">
        <f t="shared" si="2"/>
        <v>525</v>
      </c>
      <c r="J33" s="4">
        <v>8</v>
      </c>
      <c r="K33" s="4">
        <v>0</v>
      </c>
      <c r="L33" s="16">
        <f t="shared" si="3"/>
        <v>533</v>
      </c>
    </row>
    <row r="34" spans="1:12" x14ac:dyDescent="0.25">
      <c r="A34" s="3" t="s">
        <v>41</v>
      </c>
      <c r="B34" s="4">
        <v>166</v>
      </c>
      <c r="C34" s="4">
        <v>168</v>
      </c>
      <c r="D34" s="4">
        <v>7</v>
      </c>
      <c r="E34" s="4">
        <v>7</v>
      </c>
      <c r="F34" s="4">
        <v>1</v>
      </c>
      <c r="G34" s="4">
        <v>4</v>
      </c>
      <c r="H34" s="4">
        <v>0</v>
      </c>
      <c r="I34" s="15">
        <f t="shared" ref="I34:I40" si="4">SUM(B34:H34)</f>
        <v>353</v>
      </c>
      <c r="J34" s="4">
        <v>10</v>
      </c>
      <c r="K34" s="4">
        <v>0</v>
      </c>
      <c r="L34" s="16">
        <f t="shared" ref="L34:L40" si="5">SUM(I34:K34)</f>
        <v>363</v>
      </c>
    </row>
    <row r="35" spans="1:12" x14ac:dyDescent="0.25">
      <c r="A35" s="3" t="s">
        <v>43</v>
      </c>
      <c r="B35" s="4">
        <v>152</v>
      </c>
      <c r="C35" s="4">
        <v>208</v>
      </c>
      <c r="D35" s="4">
        <v>18</v>
      </c>
      <c r="E35" s="4">
        <v>11</v>
      </c>
      <c r="F35" s="4">
        <v>6</v>
      </c>
      <c r="G35" s="4">
        <v>8</v>
      </c>
      <c r="H35" s="4">
        <v>0</v>
      </c>
      <c r="I35" s="15">
        <f t="shared" si="4"/>
        <v>403</v>
      </c>
      <c r="J35" s="4">
        <v>14</v>
      </c>
      <c r="K35" s="4">
        <v>0</v>
      </c>
      <c r="L35" s="16">
        <f t="shared" si="5"/>
        <v>417</v>
      </c>
    </row>
    <row r="36" spans="1:12" x14ac:dyDescent="0.25">
      <c r="A36" s="3" t="s">
        <v>44</v>
      </c>
      <c r="B36" s="4">
        <v>241</v>
      </c>
      <c r="C36" s="4">
        <v>311</v>
      </c>
      <c r="D36" s="4">
        <v>22</v>
      </c>
      <c r="E36" s="4">
        <v>16</v>
      </c>
      <c r="F36" s="4">
        <v>5</v>
      </c>
      <c r="G36" s="4">
        <v>8</v>
      </c>
      <c r="H36" s="4">
        <v>0</v>
      </c>
      <c r="I36" s="15">
        <f t="shared" si="4"/>
        <v>603</v>
      </c>
      <c r="J36" s="4">
        <v>8</v>
      </c>
      <c r="K36" s="4">
        <v>0</v>
      </c>
      <c r="L36" s="16">
        <f t="shared" si="5"/>
        <v>611</v>
      </c>
    </row>
    <row r="37" spans="1:12" x14ac:dyDescent="0.25">
      <c r="A37" s="3" t="s">
        <v>45</v>
      </c>
      <c r="B37" s="4">
        <v>160</v>
      </c>
      <c r="C37" s="4">
        <v>257</v>
      </c>
      <c r="D37" s="4">
        <v>18</v>
      </c>
      <c r="E37" s="4">
        <v>7</v>
      </c>
      <c r="F37" s="4">
        <v>9</v>
      </c>
      <c r="G37" s="4">
        <v>7</v>
      </c>
      <c r="H37" s="4">
        <v>0</v>
      </c>
      <c r="I37" s="15">
        <f t="shared" si="4"/>
        <v>458</v>
      </c>
      <c r="J37" s="4">
        <v>9</v>
      </c>
      <c r="K37" s="4">
        <v>0</v>
      </c>
      <c r="L37" s="16">
        <f t="shared" si="5"/>
        <v>467</v>
      </c>
    </row>
    <row r="38" spans="1:12" x14ac:dyDescent="0.25">
      <c r="A38" s="3" t="s">
        <v>46</v>
      </c>
      <c r="B38" s="4">
        <v>157</v>
      </c>
      <c r="C38" s="4">
        <v>250</v>
      </c>
      <c r="D38" s="4">
        <v>20</v>
      </c>
      <c r="E38" s="4">
        <v>9</v>
      </c>
      <c r="F38" s="4">
        <v>6</v>
      </c>
      <c r="G38" s="4">
        <v>2</v>
      </c>
      <c r="H38" s="4">
        <v>0</v>
      </c>
      <c r="I38" s="15">
        <f t="shared" si="4"/>
        <v>444</v>
      </c>
      <c r="J38" s="4">
        <v>23</v>
      </c>
      <c r="K38" s="4">
        <v>0</v>
      </c>
      <c r="L38" s="16">
        <f t="shared" si="5"/>
        <v>467</v>
      </c>
    </row>
    <row r="39" spans="1:12" x14ac:dyDescent="0.25">
      <c r="A39" s="3" t="s">
        <v>47</v>
      </c>
      <c r="B39" s="4">
        <v>163</v>
      </c>
      <c r="C39" s="4">
        <v>427</v>
      </c>
      <c r="D39" s="4">
        <v>18</v>
      </c>
      <c r="E39" s="4">
        <v>6</v>
      </c>
      <c r="F39" s="4">
        <v>9</v>
      </c>
      <c r="G39" s="4">
        <v>2</v>
      </c>
      <c r="H39" s="4">
        <v>0</v>
      </c>
      <c r="I39" s="15">
        <f t="shared" si="4"/>
        <v>625</v>
      </c>
      <c r="J39" s="4">
        <v>17</v>
      </c>
      <c r="K39" s="4">
        <v>0</v>
      </c>
      <c r="L39" s="16">
        <f t="shared" si="5"/>
        <v>642</v>
      </c>
    </row>
    <row r="40" spans="1:12" x14ac:dyDescent="0.25">
      <c r="A40" s="3" t="s">
        <v>48</v>
      </c>
      <c r="B40" s="4">
        <v>136</v>
      </c>
      <c r="C40" s="4">
        <v>278</v>
      </c>
      <c r="D40" s="4">
        <v>9</v>
      </c>
      <c r="E40" s="4">
        <v>9</v>
      </c>
      <c r="F40" s="4">
        <v>10</v>
      </c>
      <c r="G40" s="4">
        <v>3</v>
      </c>
      <c r="H40" s="4">
        <v>2</v>
      </c>
      <c r="I40" s="15">
        <f t="shared" si="4"/>
        <v>447</v>
      </c>
      <c r="J40" s="4">
        <v>13</v>
      </c>
      <c r="K40" s="4">
        <v>0</v>
      </c>
      <c r="L40" s="16">
        <f t="shared" si="5"/>
        <v>460</v>
      </c>
    </row>
    <row r="41" spans="1:12" ht="20.25" customHeight="1" x14ac:dyDescent="0.25">
      <c r="A41" s="5" t="s">
        <v>49</v>
      </c>
      <c r="B41" s="6">
        <f t="shared" ref="B41:K41" si="6">SUM(B10:B40)</f>
        <v>5054</v>
      </c>
      <c r="C41" s="6">
        <f t="shared" si="6"/>
        <v>7535</v>
      </c>
      <c r="D41" s="6">
        <f t="shared" si="6"/>
        <v>559</v>
      </c>
      <c r="E41" s="6">
        <f t="shared" si="6"/>
        <v>247</v>
      </c>
      <c r="F41" s="6">
        <f t="shared" si="6"/>
        <v>182</v>
      </c>
      <c r="G41" s="6">
        <f t="shared" si="6"/>
        <v>119</v>
      </c>
      <c r="H41" s="6">
        <f t="shared" si="6"/>
        <v>5</v>
      </c>
      <c r="I41" s="17">
        <f t="shared" si="6"/>
        <v>13701</v>
      </c>
      <c r="J41" s="32">
        <f t="shared" si="6"/>
        <v>332</v>
      </c>
      <c r="K41" s="38">
        <f t="shared" si="6"/>
        <v>0</v>
      </c>
      <c r="L41" s="18">
        <f>SUM(I41:K41)</f>
        <v>14033</v>
      </c>
    </row>
    <row r="42" spans="1:12" ht="20.25" customHeight="1" thickBot="1" x14ac:dyDescent="0.3">
      <c r="I42" s="64" t="s">
        <v>7</v>
      </c>
      <c r="J42" s="23"/>
      <c r="K42" s="23"/>
      <c r="L42" s="63" t="s">
        <v>69</v>
      </c>
    </row>
  </sheetData>
  <printOptions gridLines="1"/>
  <pageMargins left="0.25" right="0.25" top="0.75" bottom="0.75" header="0.3" footer="0.3"/>
  <pageSetup paperSize="5" scale="73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topLeftCell="A7" zoomScale="80" zoomScaleNormal="80" workbookViewId="0">
      <selection activeCell="L42" sqref="L42"/>
    </sheetView>
  </sheetViews>
  <sheetFormatPr defaultRowHeight="15" x14ac:dyDescent="0.25"/>
  <cols>
    <col min="1" max="1" width="43.7109375" customWidth="1"/>
    <col min="2" max="2" width="19.7109375" customWidth="1"/>
    <col min="3" max="3" width="19.85546875" customWidth="1"/>
    <col min="4" max="5" width="19.7109375" customWidth="1"/>
    <col min="6" max="10" width="16.7109375" customWidth="1"/>
  </cols>
  <sheetData>
    <row r="1" spans="1:10" ht="18.75" x14ac:dyDescent="0.3">
      <c r="A1" s="1" t="s">
        <v>0</v>
      </c>
    </row>
    <row r="2" spans="1:10" ht="18.75" x14ac:dyDescent="0.3">
      <c r="A2" s="1" t="s">
        <v>1</v>
      </c>
    </row>
    <row r="3" spans="1:10" ht="18.75" x14ac:dyDescent="0.3">
      <c r="A3" s="1" t="s">
        <v>71</v>
      </c>
    </row>
    <row r="4" spans="1:10" ht="18.75" x14ac:dyDescent="0.3">
      <c r="A4" s="1"/>
    </row>
    <row r="5" spans="1:10" ht="21" x14ac:dyDescent="0.35">
      <c r="A5" s="62" t="s">
        <v>57</v>
      </c>
    </row>
    <row r="6" spans="1:10" ht="18.75" x14ac:dyDescent="0.3">
      <c r="A6" s="1" t="s">
        <v>3</v>
      </c>
    </row>
    <row r="8" spans="1:10" ht="15.75" thickBot="1" x14ac:dyDescent="0.3"/>
    <row r="9" spans="1:10" ht="45" x14ac:dyDescent="0.25">
      <c r="A9" s="2" t="s">
        <v>4</v>
      </c>
      <c r="B9" s="58" t="s">
        <v>58</v>
      </c>
      <c r="C9" s="58" t="s">
        <v>59</v>
      </c>
      <c r="D9" s="58" t="s">
        <v>60</v>
      </c>
      <c r="E9" s="58" t="s">
        <v>61</v>
      </c>
      <c r="F9" s="54" t="s">
        <v>84</v>
      </c>
      <c r="G9" s="47" t="s">
        <v>110</v>
      </c>
      <c r="H9" s="48" t="s">
        <v>5</v>
      </c>
      <c r="I9" s="56" t="s">
        <v>6</v>
      </c>
      <c r="J9" s="55" t="s">
        <v>68</v>
      </c>
    </row>
    <row r="10" spans="1:10" x14ac:dyDescent="0.25">
      <c r="A10" s="3" t="s">
        <v>8</v>
      </c>
      <c r="B10" s="4">
        <v>236</v>
      </c>
      <c r="C10" s="4">
        <v>18</v>
      </c>
      <c r="D10" s="4">
        <v>28</v>
      </c>
      <c r="E10" s="4">
        <v>8</v>
      </c>
      <c r="F10" s="4">
        <v>2</v>
      </c>
      <c r="G10" s="15">
        <f t="shared" ref="G10:G16" si="0">SUM(B10:F10)</f>
        <v>292</v>
      </c>
      <c r="H10" s="4">
        <v>105</v>
      </c>
      <c r="I10" s="4">
        <v>0</v>
      </c>
      <c r="J10" s="16">
        <f t="shared" ref="J10:J16" si="1">SUM(G10:I10)</f>
        <v>397</v>
      </c>
    </row>
    <row r="11" spans="1:10" x14ac:dyDescent="0.25">
      <c r="A11" s="3" t="s">
        <v>9</v>
      </c>
      <c r="B11" s="4">
        <v>310</v>
      </c>
      <c r="C11" s="4">
        <v>28</v>
      </c>
      <c r="D11" s="4">
        <v>42</v>
      </c>
      <c r="E11" s="4">
        <v>6</v>
      </c>
      <c r="F11" s="4">
        <v>2</v>
      </c>
      <c r="G11" s="15">
        <f t="shared" si="0"/>
        <v>388</v>
      </c>
      <c r="H11" s="4">
        <v>118</v>
      </c>
      <c r="I11" s="4">
        <v>0</v>
      </c>
      <c r="J11" s="16">
        <f t="shared" si="1"/>
        <v>506</v>
      </c>
    </row>
    <row r="12" spans="1:10" x14ac:dyDescent="0.25">
      <c r="A12" s="3" t="s">
        <v>10</v>
      </c>
      <c r="B12" s="4">
        <v>116</v>
      </c>
      <c r="C12" s="4">
        <v>37</v>
      </c>
      <c r="D12" s="4">
        <v>9</v>
      </c>
      <c r="E12" s="4">
        <v>4</v>
      </c>
      <c r="F12" s="4">
        <v>2</v>
      </c>
      <c r="G12" s="15">
        <f t="shared" si="0"/>
        <v>168</v>
      </c>
      <c r="H12" s="4">
        <v>13</v>
      </c>
      <c r="I12" s="4">
        <v>0</v>
      </c>
      <c r="J12" s="16">
        <f t="shared" si="1"/>
        <v>181</v>
      </c>
    </row>
    <row r="13" spans="1:10" x14ac:dyDescent="0.25">
      <c r="A13" s="3" t="s">
        <v>11</v>
      </c>
      <c r="B13" s="4">
        <v>330</v>
      </c>
      <c r="C13" s="4">
        <v>26</v>
      </c>
      <c r="D13" s="4">
        <v>22</v>
      </c>
      <c r="E13" s="4">
        <v>5</v>
      </c>
      <c r="F13" s="4">
        <v>3</v>
      </c>
      <c r="G13" s="15">
        <f t="shared" si="0"/>
        <v>386</v>
      </c>
      <c r="H13" s="4">
        <v>96</v>
      </c>
      <c r="I13" s="4">
        <v>0</v>
      </c>
      <c r="J13" s="16">
        <f t="shared" si="1"/>
        <v>482</v>
      </c>
    </row>
    <row r="14" spans="1:10" x14ac:dyDescent="0.25">
      <c r="A14" s="3" t="s">
        <v>12</v>
      </c>
      <c r="B14" s="4">
        <v>264</v>
      </c>
      <c r="C14" s="4">
        <v>18</v>
      </c>
      <c r="D14" s="4">
        <v>20</v>
      </c>
      <c r="E14" s="4">
        <v>3</v>
      </c>
      <c r="F14" s="4">
        <v>0</v>
      </c>
      <c r="G14" s="15">
        <f t="shared" si="0"/>
        <v>305</v>
      </c>
      <c r="H14" s="4">
        <v>58</v>
      </c>
      <c r="I14" s="4">
        <v>0</v>
      </c>
      <c r="J14" s="16">
        <f t="shared" si="1"/>
        <v>363</v>
      </c>
    </row>
    <row r="15" spans="1:10" x14ac:dyDescent="0.25">
      <c r="A15" s="3" t="s">
        <v>13</v>
      </c>
      <c r="B15" s="4">
        <v>328</v>
      </c>
      <c r="C15" s="4">
        <v>20</v>
      </c>
      <c r="D15" s="4">
        <v>11</v>
      </c>
      <c r="E15" s="4">
        <v>2</v>
      </c>
      <c r="F15" s="4">
        <v>0</v>
      </c>
      <c r="G15" s="15">
        <f t="shared" si="0"/>
        <v>361</v>
      </c>
      <c r="H15" s="4">
        <v>88</v>
      </c>
      <c r="I15" s="4">
        <v>0</v>
      </c>
      <c r="J15" s="16">
        <f t="shared" si="1"/>
        <v>449</v>
      </c>
    </row>
    <row r="16" spans="1:10" x14ac:dyDescent="0.25">
      <c r="A16" s="3" t="s">
        <v>14</v>
      </c>
      <c r="B16" s="4">
        <v>382</v>
      </c>
      <c r="C16" s="4">
        <v>32</v>
      </c>
      <c r="D16" s="4">
        <v>23</v>
      </c>
      <c r="E16" s="4">
        <v>9</v>
      </c>
      <c r="F16" s="4">
        <v>1</v>
      </c>
      <c r="G16" s="15">
        <f t="shared" si="0"/>
        <v>447</v>
      </c>
      <c r="H16" s="4">
        <v>80</v>
      </c>
      <c r="I16" s="4">
        <v>0</v>
      </c>
      <c r="J16" s="16">
        <f t="shared" si="1"/>
        <v>527</v>
      </c>
    </row>
    <row r="17" spans="1:10" x14ac:dyDescent="0.25">
      <c r="A17" s="3" t="s">
        <v>15</v>
      </c>
      <c r="B17" s="4">
        <v>289</v>
      </c>
      <c r="C17" s="4">
        <v>29</v>
      </c>
      <c r="D17" s="4">
        <v>33</v>
      </c>
      <c r="E17" s="4">
        <v>8</v>
      </c>
      <c r="F17" s="4">
        <v>6</v>
      </c>
      <c r="G17" s="15">
        <f t="shared" ref="G17:G38" si="2">SUM(B17:F17)</f>
        <v>365</v>
      </c>
      <c r="H17" s="4">
        <v>134</v>
      </c>
      <c r="I17" s="4">
        <v>0</v>
      </c>
      <c r="J17" s="16">
        <f t="shared" ref="J17:J38" si="3">SUM(G17:I17)</f>
        <v>499</v>
      </c>
    </row>
    <row r="18" spans="1:10" x14ac:dyDescent="0.25">
      <c r="A18" s="3" t="s">
        <v>16</v>
      </c>
      <c r="B18" s="4">
        <v>237</v>
      </c>
      <c r="C18" s="4">
        <v>22</v>
      </c>
      <c r="D18" s="4">
        <v>10</v>
      </c>
      <c r="E18" s="4">
        <v>4</v>
      </c>
      <c r="F18" s="4">
        <v>1</v>
      </c>
      <c r="G18" s="15">
        <f t="shared" si="2"/>
        <v>274</v>
      </c>
      <c r="H18" s="4">
        <v>50</v>
      </c>
      <c r="I18" s="4">
        <v>0</v>
      </c>
      <c r="J18" s="16">
        <f t="shared" si="3"/>
        <v>324</v>
      </c>
    </row>
    <row r="19" spans="1:10" x14ac:dyDescent="0.25">
      <c r="A19" s="3" t="s">
        <v>17</v>
      </c>
      <c r="B19" s="4">
        <v>313</v>
      </c>
      <c r="C19" s="4">
        <v>27</v>
      </c>
      <c r="D19" s="4">
        <v>20</v>
      </c>
      <c r="E19" s="4">
        <v>1</v>
      </c>
      <c r="F19" s="4">
        <v>5</v>
      </c>
      <c r="G19" s="15">
        <f t="shared" si="2"/>
        <v>366</v>
      </c>
      <c r="H19" s="4">
        <v>98</v>
      </c>
      <c r="I19" s="4">
        <v>0</v>
      </c>
      <c r="J19" s="16">
        <f t="shared" si="3"/>
        <v>464</v>
      </c>
    </row>
    <row r="20" spans="1:10" x14ac:dyDescent="0.25">
      <c r="A20" s="3" t="s">
        <v>18</v>
      </c>
      <c r="B20" s="4">
        <v>412</v>
      </c>
      <c r="C20" s="4">
        <v>32</v>
      </c>
      <c r="D20" s="4">
        <v>28</v>
      </c>
      <c r="E20" s="4">
        <v>9</v>
      </c>
      <c r="F20" s="4">
        <v>4</v>
      </c>
      <c r="G20" s="15">
        <f t="shared" si="2"/>
        <v>485</v>
      </c>
      <c r="H20" s="4">
        <v>151</v>
      </c>
      <c r="I20" s="4">
        <v>0</v>
      </c>
      <c r="J20" s="16">
        <f t="shared" si="3"/>
        <v>636</v>
      </c>
    </row>
    <row r="21" spans="1:10" x14ac:dyDescent="0.25">
      <c r="A21" s="3" t="s">
        <v>19</v>
      </c>
      <c r="B21" s="4">
        <v>391</v>
      </c>
      <c r="C21" s="4">
        <v>33</v>
      </c>
      <c r="D21" s="4">
        <v>37</v>
      </c>
      <c r="E21" s="4">
        <v>5</v>
      </c>
      <c r="F21" s="4">
        <v>4</v>
      </c>
      <c r="G21" s="15">
        <f t="shared" si="2"/>
        <v>470</v>
      </c>
      <c r="H21" s="4">
        <v>76</v>
      </c>
      <c r="I21" s="4">
        <v>0</v>
      </c>
      <c r="J21" s="16">
        <f t="shared" si="3"/>
        <v>546</v>
      </c>
    </row>
    <row r="22" spans="1:10" x14ac:dyDescent="0.25">
      <c r="A22" s="3" t="s">
        <v>20</v>
      </c>
      <c r="B22" s="4">
        <v>282</v>
      </c>
      <c r="C22" s="4">
        <v>13</v>
      </c>
      <c r="D22" s="4">
        <v>31</v>
      </c>
      <c r="E22" s="4">
        <v>5</v>
      </c>
      <c r="F22" s="4">
        <v>2</v>
      </c>
      <c r="G22" s="15">
        <f t="shared" si="2"/>
        <v>333</v>
      </c>
      <c r="H22" s="4">
        <v>86</v>
      </c>
      <c r="I22" s="4">
        <v>0</v>
      </c>
      <c r="J22" s="16">
        <f t="shared" si="3"/>
        <v>419</v>
      </c>
    </row>
    <row r="23" spans="1:10" x14ac:dyDescent="0.25">
      <c r="A23" s="3" t="s">
        <v>21</v>
      </c>
      <c r="B23" s="4">
        <v>331</v>
      </c>
      <c r="C23" s="4">
        <v>39</v>
      </c>
      <c r="D23" s="4">
        <v>27</v>
      </c>
      <c r="E23" s="4">
        <v>4</v>
      </c>
      <c r="F23" s="4">
        <v>0</v>
      </c>
      <c r="G23" s="15">
        <f t="shared" si="2"/>
        <v>401</v>
      </c>
      <c r="H23" s="4">
        <v>78</v>
      </c>
      <c r="I23" s="4">
        <v>0</v>
      </c>
      <c r="J23" s="16">
        <f t="shared" si="3"/>
        <v>479</v>
      </c>
    </row>
    <row r="24" spans="1:10" x14ac:dyDescent="0.25">
      <c r="A24" s="3" t="s">
        <v>22</v>
      </c>
      <c r="B24" s="4">
        <v>286</v>
      </c>
      <c r="C24" s="4">
        <v>21</v>
      </c>
      <c r="D24" s="4">
        <v>21</v>
      </c>
      <c r="E24" s="4">
        <v>1</v>
      </c>
      <c r="F24" s="4">
        <v>0</v>
      </c>
      <c r="G24" s="15">
        <f t="shared" si="2"/>
        <v>329</v>
      </c>
      <c r="H24" s="4">
        <v>71</v>
      </c>
      <c r="I24" s="4">
        <v>0</v>
      </c>
      <c r="J24" s="16">
        <f t="shared" si="3"/>
        <v>400</v>
      </c>
    </row>
    <row r="25" spans="1:10" x14ac:dyDescent="0.25">
      <c r="A25" s="3" t="s">
        <v>23</v>
      </c>
      <c r="B25" s="4">
        <v>233</v>
      </c>
      <c r="C25" s="4">
        <v>22</v>
      </c>
      <c r="D25" s="4">
        <v>18</v>
      </c>
      <c r="E25" s="4">
        <v>3</v>
      </c>
      <c r="F25" s="4">
        <v>0</v>
      </c>
      <c r="G25" s="15">
        <f t="shared" si="2"/>
        <v>276</v>
      </c>
      <c r="H25" s="4">
        <v>47</v>
      </c>
      <c r="I25" s="4">
        <v>0</v>
      </c>
      <c r="J25" s="16">
        <f t="shared" si="3"/>
        <v>323</v>
      </c>
    </row>
    <row r="26" spans="1:10" x14ac:dyDescent="0.25">
      <c r="A26" s="3" t="s">
        <v>24</v>
      </c>
      <c r="B26" s="4">
        <v>95</v>
      </c>
      <c r="C26" s="4">
        <v>7</v>
      </c>
      <c r="D26" s="4">
        <v>5</v>
      </c>
      <c r="E26" s="4">
        <v>4</v>
      </c>
      <c r="F26" s="4">
        <v>0</v>
      </c>
      <c r="G26" s="15">
        <f t="shared" si="2"/>
        <v>111</v>
      </c>
      <c r="H26" s="4">
        <v>20</v>
      </c>
      <c r="I26" s="4">
        <v>0</v>
      </c>
      <c r="J26" s="16">
        <f t="shared" si="3"/>
        <v>131</v>
      </c>
    </row>
    <row r="27" spans="1:10" x14ac:dyDescent="0.25">
      <c r="A27" s="3" t="s">
        <v>25</v>
      </c>
      <c r="B27" s="4">
        <v>418</v>
      </c>
      <c r="C27" s="4">
        <v>32</v>
      </c>
      <c r="D27" s="4">
        <v>42</v>
      </c>
      <c r="E27" s="4">
        <v>2</v>
      </c>
      <c r="F27" s="4">
        <v>4</v>
      </c>
      <c r="G27" s="15">
        <f t="shared" si="2"/>
        <v>498</v>
      </c>
      <c r="H27" s="4">
        <v>156</v>
      </c>
      <c r="I27" s="4">
        <v>0</v>
      </c>
      <c r="J27" s="16">
        <f t="shared" si="3"/>
        <v>654</v>
      </c>
    </row>
    <row r="28" spans="1:10" x14ac:dyDescent="0.25">
      <c r="A28" s="3" t="s">
        <v>26</v>
      </c>
      <c r="B28" s="4">
        <v>380</v>
      </c>
      <c r="C28" s="4">
        <v>31</v>
      </c>
      <c r="D28" s="4">
        <v>40</v>
      </c>
      <c r="E28" s="4">
        <v>6</v>
      </c>
      <c r="F28" s="4">
        <v>5</v>
      </c>
      <c r="G28" s="15">
        <f t="shared" si="2"/>
        <v>462</v>
      </c>
      <c r="H28" s="4">
        <v>104</v>
      </c>
      <c r="I28" s="4">
        <v>0</v>
      </c>
      <c r="J28" s="16">
        <f t="shared" si="3"/>
        <v>566</v>
      </c>
    </row>
    <row r="29" spans="1:10" x14ac:dyDescent="0.25">
      <c r="A29" s="3" t="s">
        <v>27</v>
      </c>
      <c r="B29" s="4">
        <v>266</v>
      </c>
      <c r="C29" s="4">
        <v>28</v>
      </c>
      <c r="D29" s="4">
        <v>15</v>
      </c>
      <c r="E29" s="4">
        <v>2</v>
      </c>
      <c r="F29" s="4">
        <v>0</v>
      </c>
      <c r="G29" s="15">
        <f t="shared" si="2"/>
        <v>311</v>
      </c>
      <c r="H29" s="4">
        <v>60</v>
      </c>
      <c r="I29" s="4">
        <v>0</v>
      </c>
      <c r="J29" s="16">
        <f t="shared" si="3"/>
        <v>371</v>
      </c>
    </row>
    <row r="30" spans="1:10" x14ac:dyDescent="0.25">
      <c r="A30" s="3" t="s">
        <v>28</v>
      </c>
      <c r="B30" s="4">
        <v>389</v>
      </c>
      <c r="C30" s="4">
        <v>38</v>
      </c>
      <c r="D30" s="4">
        <v>41</v>
      </c>
      <c r="E30" s="4">
        <v>6</v>
      </c>
      <c r="F30" s="4">
        <v>2</v>
      </c>
      <c r="G30" s="15">
        <f t="shared" si="2"/>
        <v>476</v>
      </c>
      <c r="H30" s="4">
        <v>124</v>
      </c>
      <c r="I30" s="4">
        <v>0</v>
      </c>
      <c r="J30" s="16">
        <f t="shared" si="3"/>
        <v>600</v>
      </c>
    </row>
    <row r="31" spans="1:10" x14ac:dyDescent="0.25">
      <c r="A31" s="3" t="s">
        <v>29</v>
      </c>
      <c r="B31" s="4">
        <v>134</v>
      </c>
      <c r="C31" s="4">
        <v>9</v>
      </c>
      <c r="D31" s="4">
        <v>11</v>
      </c>
      <c r="E31" s="4">
        <v>1</v>
      </c>
      <c r="F31" s="4">
        <v>1</v>
      </c>
      <c r="G31" s="15">
        <f t="shared" si="2"/>
        <v>156</v>
      </c>
      <c r="H31" s="4">
        <v>52</v>
      </c>
      <c r="I31" s="4">
        <v>0</v>
      </c>
      <c r="J31" s="16">
        <f t="shared" si="3"/>
        <v>208</v>
      </c>
    </row>
    <row r="32" spans="1:10" x14ac:dyDescent="0.25">
      <c r="A32" s="3" t="s">
        <v>30</v>
      </c>
      <c r="B32" s="4">
        <v>328</v>
      </c>
      <c r="C32" s="4">
        <v>22</v>
      </c>
      <c r="D32" s="4">
        <v>38</v>
      </c>
      <c r="E32" s="4">
        <v>7</v>
      </c>
      <c r="F32" s="4">
        <v>5</v>
      </c>
      <c r="G32" s="15">
        <f t="shared" si="2"/>
        <v>400</v>
      </c>
      <c r="H32" s="4">
        <v>138</v>
      </c>
      <c r="I32" s="4">
        <v>0</v>
      </c>
      <c r="J32" s="16">
        <f t="shared" si="3"/>
        <v>538</v>
      </c>
    </row>
    <row r="33" spans="1:10" x14ac:dyDescent="0.25">
      <c r="A33" s="3" t="s">
        <v>31</v>
      </c>
      <c r="B33" s="4">
        <v>282</v>
      </c>
      <c r="C33" s="4">
        <v>25</v>
      </c>
      <c r="D33" s="4">
        <v>39</v>
      </c>
      <c r="E33" s="4">
        <v>6</v>
      </c>
      <c r="F33" s="4">
        <v>10</v>
      </c>
      <c r="G33" s="15">
        <f t="shared" si="2"/>
        <v>362</v>
      </c>
      <c r="H33" s="4">
        <v>135</v>
      </c>
      <c r="I33" s="4">
        <v>0</v>
      </c>
      <c r="J33" s="16">
        <f t="shared" si="3"/>
        <v>497</v>
      </c>
    </row>
    <row r="34" spans="1:10" x14ac:dyDescent="0.25">
      <c r="A34" s="3" t="s">
        <v>32</v>
      </c>
      <c r="B34" s="4">
        <v>147</v>
      </c>
      <c r="C34" s="4">
        <v>7</v>
      </c>
      <c r="D34" s="4">
        <v>12</v>
      </c>
      <c r="E34" s="4">
        <v>2</v>
      </c>
      <c r="F34" s="4">
        <v>2</v>
      </c>
      <c r="G34" s="15">
        <f t="shared" si="2"/>
        <v>170</v>
      </c>
      <c r="H34" s="4">
        <v>66</v>
      </c>
      <c r="I34" s="4">
        <v>0</v>
      </c>
      <c r="J34" s="16">
        <f t="shared" si="3"/>
        <v>236</v>
      </c>
    </row>
    <row r="35" spans="1:10" x14ac:dyDescent="0.25">
      <c r="A35" s="3" t="s">
        <v>33</v>
      </c>
      <c r="B35" s="4">
        <v>369</v>
      </c>
      <c r="C35" s="4">
        <v>36</v>
      </c>
      <c r="D35" s="4">
        <v>30</v>
      </c>
      <c r="E35" s="4">
        <v>9</v>
      </c>
      <c r="F35" s="4">
        <v>2</v>
      </c>
      <c r="G35" s="15">
        <f t="shared" si="2"/>
        <v>446</v>
      </c>
      <c r="H35" s="4">
        <v>87</v>
      </c>
      <c r="I35" s="4">
        <v>0</v>
      </c>
      <c r="J35" s="16">
        <f t="shared" si="3"/>
        <v>533</v>
      </c>
    </row>
    <row r="36" spans="1:10" x14ac:dyDescent="0.25">
      <c r="A36" s="3" t="s">
        <v>34</v>
      </c>
      <c r="B36" s="4">
        <v>275</v>
      </c>
      <c r="C36" s="4">
        <v>31</v>
      </c>
      <c r="D36" s="4">
        <v>14</v>
      </c>
      <c r="E36" s="4">
        <v>5</v>
      </c>
      <c r="F36" s="4">
        <v>0</v>
      </c>
      <c r="G36" s="15">
        <f t="shared" si="2"/>
        <v>325</v>
      </c>
      <c r="H36" s="4">
        <v>61</v>
      </c>
      <c r="I36" s="4">
        <v>0</v>
      </c>
      <c r="J36" s="16">
        <f t="shared" si="3"/>
        <v>386</v>
      </c>
    </row>
    <row r="37" spans="1:10" x14ac:dyDescent="0.25">
      <c r="A37" s="3" t="s">
        <v>35</v>
      </c>
      <c r="B37" s="4">
        <v>206</v>
      </c>
      <c r="C37" s="4">
        <v>12</v>
      </c>
      <c r="D37" s="4">
        <v>15</v>
      </c>
      <c r="E37" s="4">
        <v>2</v>
      </c>
      <c r="F37" s="4">
        <v>0</v>
      </c>
      <c r="G37" s="15">
        <f t="shared" si="2"/>
        <v>235</v>
      </c>
      <c r="H37" s="4">
        <v>79</v>
      </c>
      <c r="I37" s="4">
        <v>0</v>
      </c>
      <c r="J37" s="16">
        <f t="shared" si="3"/>
        <v>314</v>
      </c>
    </row>
    <row r="38" spans="1:10" x14ac:dyDescent="0.25">
      <c r="A38" s="3" t="s">
        <v>36</v>
      </c>
      <c r="B38" s="4">
        <v>306</v>
      </c>
      <c r="C38" s="4">
        <v>28</v>
      </c>
      <c r="D38" s="4">
        <v>27</v>
      </c>
      <c r="E38" s="4">
        <v>4</v>
      </c>
      <c r="F38" s="4">
        <v>5</v>
      </c>
      <c r="G38" s="15">
        <f t="shared" si="2"/>
        <v>370</v>
      </c>
      <c r="H38" s="4">
        <v>65</v>
      </c>
      <c r="I38" s="4">
        <v>0</v>
      </c>
      <c r="J38" s="16">
        <f t="shared" si="3"/>
        <v>435</v>
      </c>
    </row>
    <row r="39" spans="1:10" x14ac:dyDescent="0.25">
      <c r="A39" s="3" t="s">
        <v>37</v>
      </c>
      <c r="B39" s="4">
        <v>325</v>
      </c>
      <c r="C39" s="4">
        <v>26</v>
      </c>
      <c r="D39" s="4">
        <v>33</v>
      </c>
      <c r="E39" s="4">
        <v>4</v>
      </c>
      <c r="F39" s="4">
        <v>2</v>
      </c>
      <c r="G39" s="15">
        <f t="shared" ref="G39:G47" si="4">SUM(B39:F39)</f>
        <v>390</v>
      </c>
      <c r="H39" s="4">
        <v>107</v>
      </c>
      <c r="I39" s="4">
        <v>0</v>
      </c>
      <c r="J39" s="16">
        <f t="shared" ref="J39:J47" si="5">SUM(G39:I39)</f>
        <v>497</v>
      </c>
    </row>
    <row r="40" spans="1:10" x14ac:dyDescent="0.25">
      <c r="A40" s="3" t="s">
        <v>38</v>
      </c>
      <c r="B40" s="4">
        <v>497</v>
      </c>
      <c r="C40" s="4">
        <v>42</v>
      </c>
      <c r="D40" s="4">
        <v>47</v>
      </c>
      <c r="E40" s="4">
        <v>9</v>
      </c>
      <c r="F40" s="4">
        <v>7</v>
      </c>
      <c r="G40" s="15">
        <f t="shared" si="4"/>
        <v>602</v>
      </c>
      <c r="H40" s="4">
        <v>155</v>
      </c>
      <c r="I40" s="4">
        <v>0</v>
      </c>
      <c r="J40" s="16">
        <f t="shared" si="5"/>
        <v>757</v>
      </c>
    </row>
    <row r="41" spans="1:10" x14ac:dyDescent="0.25">
      <c r="A41" s="3" t="s">
        <v>39</v>
      </c>
      <c r="B41" s="4">
        <v>296</v>
      </c>
      <c r="C41" s="4">
        <v>26</v>
      </c>
      <c r="D41" s="4">
        <v>23</v>
      </c>
      <c r="E41" s="4">
        <v>3</v>
      </c>
      <c r="F41" s="4">
        <v>1</v>
      </c>
      <c r="G41" s="15">
        <f t="shared" si="4"/>
        <v>349</v>
      </c>
      <c r="H41" s="4">
        <v>66</v>
      </c>
      <c r="I41" s="4">
        <v>0</v>
      </c>
      <c r="J41" s="16">
        <f t="shared" si="5"/>
        <v>415</v>
      </c>
    </row>
    <row r="42" spans="1:10" x14ac:dyDescent="0.25">
      <c r="A42" s="3" t="s">
        <v>40</v>
      </c>
      <c r="B42" s="4">
        <v>462</v>
      </c>
      <c r="C42" s="4">
        <v>43</v>
      </c>
      <c r="D42" s="4">
        <v>45</v>
      </c>
      <c r="E42" s="4">
        <v>10</v>
      </c>
      <c r="F42" s="4">
        <v>15</v>
      </c>
      <c r="G42" s="15">
        <f t="shared" si="4"/>
        <v>575</v>
      </c>
      <c r="H42" s="4">
        <v>174</v>
      </c>
      <c r="I42" s="4">
        <v>0</v>
      </c>
      <c r="J42" s="16">
        <f t="shared" si="5"/>
        <v>749</v>
      </c>
    </row>
    <row r="43" spans="1:10" x14ac:dyDescent="0.25">
      <c r="A43" s="3" t="s">
        <v>41</v>
      </c>
      <c r="B43" s="4">
        <v>244</v>
      </c>
      <c r="C43" s="4">
        <v>11</v>
      </c>
      <c r="D43" s="4">
        <v>22</v>
      </c>
      <c r="E43" s="4">
        <v>7</v>
      </c>
      <c r="F43" s="4">
        <v>7</v>
      </c>
      <c r="G43" s="15">
        <f t="shared" si="4"/>
        <v>291</v>
      </c>
      <c r="H43" s="4">
        <v>72</v>
      </c>
      <c r="I43" s="4">
        <v>0</v>
      </c>
      <c r="J43" s="16">
        <f t="shared" si="5"/>
        <v>363</v>
      </c>
    </row>
    <row r="44" spans="1:10" x14ac:dyDescent="0.25">
      <c r="A44" s="3" t="s">
        <v>42</v>
      </c>
      <c r="B44" s="4">
        <v>336</v>
      </c>
      <c r="C44" s="4">
        <v>27</v>
      </c>
      <c r="D44" s="4">
        <v>34</v>
      </c>
      <c r="E44" s="4">
        <v>5</v>
      </c>
      <c r="F44" s="4">
        <v>6</v>
      </c>
      <c r="G44" s="15">
        <f t="shared" si="4"/>
        <v>408</v>
      </c>
      <c r="H44" s="4">
        <v>94</v>
      </c>
      <c r="I44" s="4">
        <v>0</v>
      </c>
      <c r="J44" s="16">
        <f t="shared" si="5"/>
        <v>502</v>
      </c>
    </row>
    <row r="45" spans="1:10" x14ac:dyDescent="0.25">
      <c r="A45" s="3" t="s">
        <v>43</v>
      </c>
      <c r="B45" s="4">
        <v>258</v>
      </c>
      <c r="C45" s="4">
        <v>23</v>
      </c>
      <c r="D45" s="4">
        <v>26</v>
      </c>
      <c r="E45" s="4">
        <v>4</v>
      </c>
      <c r="F45" s="4">
        <v>2</v>
      </c>
      <c r="G45" s="15">
        <f t="shared" si="4"/>
        <v>313</v>
      </c>
      <c r="H45" s="4">
        <v>104</v>
      </c>
      <c r="I45" s="4">
        <v>0</v>
      </c>
      <c r="J45" s="16">
        <f t="shared" si="5"/>
        <v>417</v>
      </c>
    </row>
    <row r="46" spans="1:10" x14ac:dyDescent="0.25">
      <c r="A46" s="3" t="s">
        <v>44</v>
      </c>
      <c r="B46" s="4">
        <v>373</v>
      </c>
      <c r="C46" s="4">
        <v>27</v>
      </c>
      <c r="D46" s="4">
        <v>27</v>
      </c>
      <c r="E46" s="4">
        <v>10</v>
      </c>
      <c r="F46" s="4">
        <v>5</v>
      </c>
      <c r="G46" s="15">
        <f t="shared" si="4"/>
        <v>442</v>
      </c>
      <c r="H46" s="4">
        <v>169</v>
      </c>
      <c r="I46" s="4">
        <v>0</v>
      </c>
      <c r="J46" s="16">
        <f t="shared" si="5"/>
        <v>611</v>
      </c>
    </row>
    <row r="47" spans="1:10" x14ac:dyDescent="0.25">
      <c r="A47" s="3" t="s">
        <v>45</v>
      </c>
      <c r="B47" s="4">
        <v>287</v>
      </c>
      <c r="C47" s="4">
        <v>25</v>
      </c>
      <c r="D47" s="4">
        <v>25</v>
      </c>
      <c r="E47" s="4">
        <v>4</v>
      </c>
      <c r="F47" s="4">
        <v>0</v>
      </c>
      <c r="G47" s="15">
        <f t="shared" si="4"/>
        <v>341</v>
      </c>
      <c r="H47" s="4">
        <v>126</v>
      </c>
      <c r="I47" s="4">
        <v>0</v>
      </c>
      <c r="J47" s="16">
        <f t="shared" si="5"/>
        <v>467</v>
      </c>
    </row>
    <row r="48" spans="1:10" x14ac:dyDescent="0.25">
      <c r="A48" s="3" t="s">
        <v>46</v>
      </c>
      <c r="B48" s="4">
        <v>319</v>
      </c>
      <c r="C48" s="4">
        <v>26</v>
      </c>
      <c r="D48" s="4">
        <v>29</v>
      </c>
      <c r="E48" s="4">
        <v>5</v>
      </c>
      <c r="F48" s="4">
        <v>2</v>
      </c>
      <c r="G48" s="15">
        <f>SUM(B48:F48)</f>
        <v>381</v>
      </c>
      <c r="H48" s="4">
        <v>86</v>
      </c>
      <c r="I48" s="4">
        <v>0</v>
      </c>
      <c r="J48" s="16">
        <f>SUM(G48:I48)</f>
        <v>467</v>
      </c>
    </row>
    <row r="49" spans="1:10" x14ac:dyDescent="0.25">
      <c r="A49" s="3" t="s">
        <v>47</v>
      </c>
      <c r="B49" s="4">
        <v>479</v>
      </c>
      <c r="C49" s="4">
        <v>23</v>
      </c>
      <c r="D49" s="4">
        <v>29</v>
      </c>
      <c r="E49" s="4">
        <v>6</v>
      </c>
      <c r="F49" s="4">
        <v>4</v>
      </c>
      <c r="G49" s="15">
        <f>SUM(B49:F49)</f>
        <v>541</v>
      </c>
      <c r="H49" s="4">
        <v>101</v>
      </c>
      <c r="I49" s="4">
        <v>0</v>
      </c>
      <c r="J49" s="16">
        <f>SUM(G49:I49)</f>
        <v>642</v>
      </c>
    </row>
    <row r="50" spans="1:10" x14ac:dyDescent="0.25">
      <c r="A50" s="3" t="s">
        <v>48</v>
      </c>
      <c r="B50" s="4">
        <v>338</v>
      </c>
      <c r="C50" s="4">
        <v>15</v>
      </c>
      <c r="D50" s="4">
        <v>28</v>
      </c>
      <c r="E50" s="4">
        <v>5</v>
      </c>
      <c r="F50" s="4">
        <v>3</v>
      </c>
      <c r="G50" s="15">
        <f>SUM(B50:F50)</f>
        <v>389</v>
      </c>
      <c r="H50" s="4">
        <v>71</v>
      </c>
      <c r="I50" s="4">
        <v>0</v>
      </c>
      <c r="J50" s="16">
        <f>SUM(G50:I50)</f>
        <v>460</v>
      </c>
    </row>
    <row r="51" spans="1:10" ht="20.25" customHeight="1" thickBot="1" x14ac:dyDescent="0.3">
      <c r="A51" s="5" t="s">
        <v>49</v>
      </c>
      <c r="B51" s="6">
        <f t="shared" ref="B51:I51" si="6">SUM(B10:B50)</f>
        <v>12549</v>
      </c>
      <c r="C51" s="6">
        <f t="shared" si="6"/>
        <v>1037</v>
      </c>
      <c r="D51" s="6">
        <f t="shared" si="6"/>
        <v>1077</v>
      </c>
      <c r="E51" s="6">
        <f t="shared" si="6"/>
        <v>205</v>
      </c>
      <c r="F51" s="6">
        <f t="shared" si="6"/>
        <v>122</v>
      </c>
      <c r="G51" s="39">
        <f t="shared" si="6"/>
        <v>14990</v>
      </c>
      <c r="H51" s="33">
        <f t="shared" si="6"/>
        <v>3821</v>
      </c>
      <c r="I51" s="40">
        <f t="shared" si="6"/>
        <v>0</v>
      </c>
      <c r="J51" s="34">
        <f>SUM(G51:I51)</f>
        <v>18811</v>
      </c>
    </row>
    <row r="52" spans="1:10" ht="20.25" customHeight="1" thickBot="1" x14ac:dyDescent="0.3">
      <c r="G52" s="22" t="s">
        <v>7</v>
      </c>
      <c r="H52" s="23"/>
      <c r="I52" s="23"/>
      <c r="J52" s="24" t="s">
        <v>69</v>
      </c>
    </row>
  </sheetData>
  <printOptions gridLines="1"/>
  <pageMargins left="0.25" right="0.25" top="0.75" bottom="0.75" header="0.3" footer="0.3"/>
  <pageSetup paperSize="5" scale="61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8"/>
  <sheetViews>
    <sheetView topLeftCell="A7" zoomScale="80" zoomScaleNormal="80" workbookViewId="0">
      <selection activeCell="L42" sqref="L42"/>
    </sheetView>
  </sheetViews>
  <sheetFormatPr defaultRowHeight="15" x14ac:dyDescent="0.25"/>
  <cols>
    <col min="1" max="1" width="57.140625" customWidth="1"/>
    <col min="2" max="2" width="19" customWidth="1"/>
    <col min="3" max="4" width="19.42578125" customWidth="1"/>
    <col min="5" max="5" width="19" customWidth="1"/>
    <col min="6" max="6" width="19.42578125" customWidth="1"/>
    <col min="7" max="7" width="19" customWidth="1"/>
    <col min="8" max="11" width="17.7109375" customWidth="1"/>
    <col min="12" max="20" width="19" customWidth="1"/>
  </cols>
  <sheetData>
    <row r="1" spans="1:13" ht="15" customHeight="1" x14ac:dyDescent="0.3">
      <c r="A1" s="1" t="s">
        <v>0</v>
      </c>
    </row>
    <row r="2" spans="1:13" ht="15" customHeight="1" x14ac:dyDescent="0.3">
      <c r="A2" s="1" t="s">
        <v>1</v>
      </c>
    </row>
    <row r="3" spans="1:13" ht="15" customHeight="1" x14ac:dyDescent="0.3">
      <c r="A3" s="1" t="s">
        <v>71</v>
      </c>
    </row>
    <row r="4" spans="1:13" ht="15" customHeight="1" x14ac:dyDescent="0.3">
      <c r="A4" s="1"/>
    </row>
    <row r="5" spans="1:13" ht="19.5" customHeight="1" x14ac:dyDescent="0.35">
      <c r="A5" s="62" t="s">
        <v>62</v>
      </c>
    </row>
    <row r="6" spans="1:13" ht="15" customHeight="1" x14ac:dyDescent="0.3">
      <c r="A6" s="1" t="s">
        <v>3</v>
      </c>
    </row>
    <row r="8" spans="1:13" ht="15.75" thickBot="1" x14ac:dyDescent="0.3"/>
    <row r="9" spans="1:13" ht="30" customHeight="1" x14ac:dyDescent="0.25">
      <c r="A9" s="2" t="s">
        <v>4</v>
      </c>
      <c r="B9" s="58" t="s">
        <v>63</v>
      </c>
      <c r="C9" s="58" t="s">
        <v>64</v>
      </c>
      <c r="D9" s="58" t="s">
        <v>65</v>
      </c>
      <c r="E9" s="58" t="s">
        <v>66</v>
      </c>
      <c r="F9" s="58" t="s">
        <v>67</v>
      </c>
      <c r="G9" s="46" t="s">
        <v>120</v>
      </c>
      <c r="H9" s="47" t="s">
        <v>110</v>
      </c>
      <c r="I9" s="52" t="s">
        <v>5</v>
      </c>
      <c r="J9" s="42" t="s">
        <v>6</v>
      </c>
      <c r="K9" s="14" t="s">
        <v>68</v>
      </c>
      <c r="M9" s="11"/>
    </row>
    <row r="10" spans="1:13" x14ac:dyDescent="0.25">
      <c r="A10" s="3" t="s">
        <v>8</v>
      </c>
      <c r="B10" s="4">
        <v>157</v>
      </c>
      <c r="C10" s="4">
        <v>206</v>
      </c>
      <c r="D10" s="4">
        <v>9</v>
      </c>
      <c r="E10" s="4">
        <v>7</v>
      </c>
      <c r="F10" s="4">
        <v>7</v>
      </c>
      <c r="G10" s="4">
        <v>0</v>
      </c>
      <c r="H10" s="15">
        <f t="shared" ref="H10:H16" si="0">SUM(B10:G10)</f>
        <v>386</v>
      </c>
      <c r="I10" s="4">
        <v>11</v>
      </c>
      <c r="J10" s="4">
        <v>0</v>
      </c>
      <c r="K10" s="16">
        <f t="shared" ref="K10:K16" si="1">SUM(H10:J10)</f>
        <v>397</v>
      </c>
      <c r="M10" s="4"/>
    </row>
    <row r="11" spans="1:13" x14ac:dyDescent="0.25">
      <c r="A11" s="3" t="s">
        <v>9</v>
      </c>
      <c r="B11" s="4">
        <v>180</v>
      </c>
      <c r="C11" s="4">
        <v>270</v>
      </c>
      <c r="D11" s="4">
        <v>27</v>
      </c>
      <c r="E11" s="4">
        <v>10</v>
      </c>
      <c r="F11" s="4">
        <v>9</v>
      </c>
      <c r="G11" s="4">
        <v>1</v>
      </c>
      <c r="H11" s="15">
        <f t="shared" si="0"/>
        <v>497</v>
      </c>
      <c r="I11" s="4">
        <v>9</v>
      </c>
      <c r="J11" s="4">
        <v>0</v>
      </c>
      <c r="K11" s="16">
        <f t="shared" si="1"/>
        <v>506</v>
      </c>
      <c r="M11" s="4"/>
    </row>
    <row r="12" spans="1:13" x14ac:dyDescent="0.25">
      <c r="A12" s="3" t="s">
        <v>10</v>
      </c>
      <c r="B12" s="4">
        <v>56</v>
      </c>
      <c r="C12" s="4">
        <v>100</v>
      </c>
      <c r="D12" s="4">
        <v>8</v>
      </c>
      <c r="E12" s="4">
        <v>4</v>
      </c>
      <c r="F12" s="4">
        <v>6</v>
      </c>
      <c r="G12" s="4">
        <v>0</v>
      </c>
      <c r="H12" s="15">
        <f t="shared" si="0"/>
        <v>174</v>
      </c>
      <c r="I12" s="4">
        <v>7</v>
      </c>
      <c r="J12" s="4">
        <v>0</v>
      </c>
      <c r="K12" s="16">
        <f t="shared" si="1"/>
        <v>181</v>
      </c>
      <c r="M12" s="4"/>
    </row>
    <row r="13" spans="1:13" x14ac:dyDescent="0.25">
      <c r="A13" s="3" t="s">
        <v>11</v>
      </c>
      <c r="B13" s="4">
        <v>135</v>
      </c>
      <c r="C13" s="4">
        <v>293</v>
      </c>
      <c r="D13" s="4">
        <v>18</v>
      </c>
      <c r="E13" s="4">
        <v>6</v>
      </c>
      <c r="F13" s="4">
        <v>8</v>
      </c>
      <c r="G13" s="4">
        <v>0</v>
      </c>
      <c r="H13" s="15">
        <f t="shared" si="0"/>
        <v>460</v>
      </c>
      <c r="I13" s="4">
        <v>22</v>
      </c>
      <c r="J13" s="4">
        <v>0</v>
      </c>
      <c r="K13" s="16">
        <f t="shared" si="1"/>
        <v>482</v>
      </c>
      <c r="M13" s="4"/>
    </row>
    <row r="14" spans="1:13" x14ac:dyDescent="0.25">
      <c r="A14" s="3" t="s">
        <v>12</v>
      </c>
      <c r="B14" s="4">
        <v>74</v>
      </c>
      <c r="C14" s="4">
        <v>245</v>
      </c>
      <c r="D14" s="4">
        <v>18</v>
      </c>
      <c r="E14" s="4">
        <v>8</v>
      </c>
      <c r="F14" s="4">
        <v>2</v>
      </c>
      <c r="G14" s="4">
        <v>1</v>
      </c>
      <c r="H14" s="15">
        <f t="shared" si="0"/>
        <v>348</v>
      </c>
      <c r="I14" s="4">
        <v>15</v>
      </c>
      <c r="J14" s="4">
        <v>0</v>
      </c>
      <c r="K14" s="16">
        <f t="shared" si="1"/>
        <v>363</v>
      </c>
      <c r="M14" s="4"/>
    </row>
    <row r="15" spans="1:13" x14ac:dyDescent="0.25">
      <c r="A15" s="3" t="s">
        <v>13</v>
      </c>
      <c r="B15" s="4">
        <v>116</v>
      </c>
      <c r="C15" s="4">
        <v>286</v>
      </c>
      <c r="D15" s="4">
        <v>17</v>
      </c>
      <c r="E15" s="4">
        <v>5</v>
      </c>
      <c r="F15" s="4">
        <v>7</v>
      </c>
      <c r="G15" s="4">
        <v>0</v>
      </c>
      <c r="H15" s="15">
        <f t="shared" si="0"/>
        <v>431</v>
      </c>
      <c r="I15" s="4">
        <v>18</v>
      </c>
      <c r="J15" s="4">
        <v>0</v>
      </c>
      <c r="K15" s="16">
        <f t="shared" si="1"/>
        <v>449</v>
      </c>
      <c r="M15" s="4"/>
    </row>
    <row r="16" spans="1:13" x14ac:dyDescent="0.25">
      <c r="A16" s="3" t="s">
        <v>14</v>
      </c>
      <c r="B16" s="4">
        <v>117</v>
      </c>
      <c r="C16" s="4">
        <v>322</v>
      </c>
      <c r="D16" s="4">
        <v>29</v>
      </c>
      <c r="E16" s="4">
        <v>8</v>
      </c>
      <c r="F16" s="4">
        <v>6</v>
      </c>
      <c r="G16" s="4">
        <v>1</v>
      </c>
      <c r="H16" s="15">
        <f t="shared" si="0"/>
        <v>483</v>
      </c>
      <c r="I16" s="4">
        <v>44</v>
      </c>
      <c r="J16" s="4">
        <v>0</v>
      </c>
      <c r="K16" s="16">
        <f t="shared" si="1"/>
        <v>527</v>
      </c>
      <c r="M16" s="4"/>
    </row>
    <row r="17" spans="1:13" x14ac:dyDescent="0.25">
      <c r="A17" s="3" t="s">
        <v>15</v>
      </c>
      <c r="B17" s="4">
        <v>190</v>
      </c>
      <c r="C17" s="4">
        <v>238</v>
      </c>
      <c r="D17" s="4">
        <v>20</v>
      </c>
      <c r="E17" s="4">
        <v>16</v>
      </c>
      <c r="F17" s="4">
        <v>9</v>
      </c>
      <c r="G17" s="4">
        <v>1</v>
      </c>
      <c r="H17" s="15">
        <f t="shared" ref="H17:H38" si="2">SUM(B17:G17)</f>
        <v>474</v>
      </c>
      <c r="I17" s="4">
        <v>25</v>
      </c>
      <c r="J17" s="4">
        <v>0</v>
      </c>
      <c r="K17" s="16">
        <f t="shared" ref="K17:K38" si="3">SUM(H17:J17)</f>
        <v>499</v>
      </c>
      <c r="M17" s="4"/>
    </row>
    <row r="18" spans="1:13" x14ac:dyDescent="0.25">
      <c r="A18" s="3" t="s">
        <v>16</v>
      </c>
      <c r="B18" s="4">
        <v>69</v>
      </c>
      <c r="C18" s="4">
        <v>212</v>
      </c>
      <c r="D18" s="4">
        <v>16</v>
      </c>
      <c r="E18" s="4">
        <v>4</v>
      </c>
      <c r="F18" s="4">
        <v>4</v>
      </c>
      <c r="G18" s="4">
        <v>0</v>
      </c>
      <c r="H18" s="15">
        <f t="shared" si="2"/>
        <v>305</v>
      </c>
      <c r="I18" s="4">
        <v>19</v>
      </c>
      <c r="J18" s="4">
        <v>0</v>
      </c>
      <c r="K18" s="16">
        <f t="shared" si="3"/>
        <v>324</v>
      </c>
      <c r="M18" s="4"/>
    </row>
    <row r="19" spans="1:13" x14ac:dyDescent="0.25">
      <c r="A19" s="3" t="s">
        <v>17</v>
      </c>
      <c r="B19" s="4">
        <v>140</v>
      </c>
      <c r="C19" s="4">
        <v>259</v>
      </c>
      <c r="D19" s="4">
        <v>23</v>
      </c>
      <c r="E19" s="4">
        <v>10</v>
      </c>
      <c r="F19" s="4">
        <v>4</v>
      </c>
      <c r="G19" s="4">
        <v>0</v>
      </c>
      <c r="H19" s="15">
        <f t="shared" si="2"/>
        <v>436</v>
      </c>
      <c r="I19" s="4">
        <v>28</v>
      </c>
      <c r="J19" s="4">
        <v>0</v>
      </c>
      <c r="K19" s="16">
        <f t="shared" si="3"/>
        <v>464</v>
      </c>
      <c r="M19" s="4"/>
    </row>
    <row r="20" spans="1:13" x14ac:dyDescent="0.25">
      <c r="A20" s="3" t="s">
        <v>18</v>
      </c>
      <c r="B20" s="4">
        <v>208</v>
      </c>
      <c r="C20" s="4">
        <v>339</v>
      </c>
      <c r="D20" s="4">
        <v>32</v>
      </c>
      <c r="E20" s="4">
        <v>7</v>
      </c>
      <c r="F20" s="4">
        <v>11</v>
      </c>
      <c r="G20" s="4">
        <v>0</v>
      </c>
      <c r="H20" s="15">
        <f t="shared" si="2"/>
        <v>597</v>
      </c>
      <c r="I20" s="4">
        <v>39</v>
      </c>
      <c r="J20" s="4">
        <v>0</v>
      </c>
      <c r="K20" s="16">
        <f t="shared" si="3"/>
        <v>636</v>
      </c>
      <c r="M20" s="4"/>
    </row>
    <row r="21" spans="1:13" x14ac:dyDescent="0.25">
      <c r="A21" s="3" t="s">
        <v>19</v>
      </c>
      <c r="B21" s="4">
        <v>142</v>
      </c>
      <c r="C21" s="4">
        <v>339</v>
      </c>
      <c r="D21" s="4">
        <v>29</v>
      </c>
      <c r="E21" s="4">
        <v>5</v>
      </c>
      <c r="F21" s="4">
        <v>16</v>
      </c>
      <c r="G21" s="4">
        <v>0</v>
      </c>
      <c r="H21" s="15">
        <f t="shared" si="2"/>
        <v>531</v>
      </c>
      <c r="I21" s="4">
        <v>15</v>
      </c>
      <c r="J21" s="4">
        <v>0</v>
      </c>
      <c r="K21" s="16">
        <f t="shared" si="3"/>
        <v>546</v>
      </c>
      <c r="M21" s="4"/>
    </row>
    <row r="22" spans="1:13" x14ac:dyDescent="0.25">
      <c r="A22" s="3" t="s">
        <v>20</v>
      </c>
      <c r="B22" s="4">
        <v>145</v>
      </c>
      <c r="C22" s="4">
        <v>228</v>
      </c>
      <c r="D22" s="4">
        <v>15</v>
      </c>
      <c r="E22" s="4">
        <v>5</v>
      </c>
      <c r="F22" s="4">
        <v>12</v>
      </c>
      <c r="G22" s="4">
        <v>0</v>
      </c>
      <c r="H22" s="15">
        <f t="shared" si="2"/>
        <v>405</v>
      </c>
      <c r="I22" s="4">
        <v>14</v>
      </c>
      <c r="J22" s="4">
        <v>0</v>
      </c>
      <c r="K22" s="16">
        <f t="shared" si="3"/>
        <v>419</v>
      </c>
      <c r="M22" s="4"/>
    </row>
    <row r="23" spans="1:13" x14ac:dyDescent="0.25">
      <c r="A23" s="3" t="s">
        <v>21</v>
      </c>
      <c r="B23" s="4">
        <v>137</v>
      </c>
      <c r="C23" s="4">
        <v>288</v>
      </c>
      <c r="D23" s="4">
        <v>33</v>
      </c>
      <c r="E23" s="4">
        <v>3</v>
      </c>
      <c r="F23" s="4">
        <v>6</v>
      </c>
      <c r="G23" s="4">
        <v>0</v>
      </c>
      <c r="H23" s="15">
        <f t="shared" si="2"/>
        <v>467</v>
      </c>
      <c r="I23" s="4">
        <v>12</v>
      </c>
      <c r="J23" s="4">
        <v>0</v>
      </c>
      <c r="K23" s="16">
        <f t="shared" si="3"/>
        <v>479</v>
      </c>
      <c r="M23" s="4"/>
    </row>
    <row r="24" spans="1:13" x14ac:dyDescent="0.25">
      <c r="A24" s="3" t="s">
        <v>22</v>
      </c>
      <c r="B24" s="4">
        <v>121</v>
      </c>
      <c r="C24" s="4">
        <v>242</v>
      </c>
      <c r="D24" s="4">
        <v>13</v>
      </c>
      <c r="E24" s="4">
        <v>1</v>
      </c>
      <c r="F24" s="4">
        <v>5</v>
      </c>
      <c r="G24" s="4">
        <v>1</v>
      </c>
      <c r="H24" s="15">
        <f t="shared" si="2"/>
        <v>383</v>
      </c>
      <c r="I24" s="4">
        <v>17</v>
      </c>
      <c r="J24" s="4">
        <v>0</v>
      </c>
      <c r="K24" s="16">
        <f t="shared" si="3"/>
        <v>400</v>
      </c>
      <c r="M24" s="4"/>
    </row>
    <row r="25" spans="1:13" x14ac:dyDescent="0.25">
      <c r="A25" s="3" t="s">
        <v>23</v>
      </c>
      <c r="B25" s="4">
        <v>76</v>
      </c>
      <c r="C25" s="4">
        <v>204</v>
      </c>
      <c r="D25" s="4">
        <v>15</v>
      </c>
      <c r="E25" s="4">
        <v>6</v>
      </c>
      <c r="F25" s="4">
        <v>6</v>
      </c>
      <c r="G25" s="4">
        <v>0</v>
      </c>
      <c r="H25" s="15">
        <f t="shared" si="2"/>
        <v>307</v>
      </c>
      <c r="I25" s="4">
        <v>16</v>
      </c>
      <c r="J25" s="4">
        <v>0</v>
      </c>
      <c r="K25" s="16">
        <f t="shared" si="3"/>
        <v>323</v>
      </c>
      <c r="M25" s="4"/>
    </row>
    <row r="26" spans="1:13" x14ac:dyDescent="0.25">
      <c r="A26" s="3" t="s">
        <v>24</v>
      </c>
      <c r="B26" s="4">
        <v>30</v>
      </c>
      <c r="C26" s="4">
        <v>87</v>
      </c>
      <c r="D26" s="4">
        <v>4</v>
      </c>
      <c r="E26" s="4">
        <v>3</v>
      </c>
      <c r="F26" s="4">
        <v>5</v>
      </c>
      <c r="G26" s="4">
        <v>0</v>
      </c>
      <c r="H26" s="15">
        <f t="shared" si="2"/>
        <v>129</v>
      </c>
      <c r="I26" s="4">
        <v>2</v>
      </c>
      <c r="J26" s="4">
        <v>0</v>
      </c>
      <c r="K26" s="16">
        <f t="shared" si="3"/>
        <v>131</v>
      </c>
      <c r="M26" s="4"/>
    </row>
    <row r="27" spans="1:13" x14ac:dyDescent="0.25">
      <c r="A27" s="3" t="s">
        <v>25</v>
      </c>
      <c r="B27" s="4">
        <v>252</v>
      </c>
      <c r="C27" s="4">
        <v>332</v>
      </c>
      <c r="D27" s="4">
        <v>26</v>
      </c>
      <c r="E27" s="4">
        <v>8</v>
      </c>
      <c r="F27" s="4">
        <v>9</v>
      </c>
      <c r="G27" s="4">
        <v>4</v>
      </c>
      <c r="H27" s="15">
        <f t="shared" si="2"/>
        <v>631</v>
      </c>
      <c r="I27" s="4">
        <v>23</v>
      </c>
      <c r="J27" s="4">
        <v>0</v>
      </c>
      <c r="K27" s="16">
        <f t="shared" si="3"/>
        <v>654</v>
      </c>
      <c r="M27" s="4"/>
    </row>
    <row r="28" spans="1:13" x14ac:dyDescent="0.25">
      <c r="A28" s="3" t="s">
        <v>26</v>
      </c>
      <c r="B28" s="4">
        <v>186</v>
      </c>
      <c r="C28" s="4">
        <v>323</v>
      </c>
      <c r="D28" s="4">
        <v>25</v>
      </c>
      <c r="E28" s="4">
        <v>6</v>
      </c>
      <c r="F28" s="4">
        <v>7</v>
      </c>
      <c r="G28" s="4">
        <v>0</v>
      </c>
      <c r="H28" s="15">
        <f t="shared" si="2"/>
        <v>547</v>
      </c>
      <c r="I28" s="4">
        <v>19</v>
      </c>
      <c r="J28" s="4">
        <v>0</v>
      </c>
      <c r="K28" s="16">
        <f t="shared" si="3"/>
        <v>566</v>
      </c>
      <c r="M28" s="4"/>
    </row>
    <row r="29" spans="1:13" x14ac:dyDescent="0.25">
      <c r="A29" s="3" t="s">
        <v>27</v>
      </c>
      <c r="B29" s="4">
        <v>99</v>
      </c>
      <c r="C29" s="4">
        <v>226</v>
      </c>
      <c r="D29" s="4">
        <v>29</v>
      </c>
      <c r="E29" s="4">
        <v>1</v>
      </c>
      <c r="F29" s="4">
        <v>6</v>
      </c>
      <c r="G29" s="4">
        <v>0</v>
      </c>
      <c r="H29" s="15">
        <f t="shared" si="2"/>
        <v>361</v>
      </c>
      <c r="I29" s="4">
        <v>10</v>
      </c>
      <c r="J29" s="4">
        <v>0</v>
      </c>
      <c r="K29" s="16">
        <f t="shared" si="3"/>
        <v>371</v>
      </c>
      <c r="M29" s="4"/>
    </row>
    <row r="30" spans="1:13" x14ac:dyDescent="0.25">
      <c r="A30" s="3" t="s">
        <v>28</v>
      </c>
      <c r="B30" s="4">
        <v>204</v>
      </c>
      <c r="C30" s="4">
        <v>319</v>
      </c>
      <c r="D30" s="4">
        <v>31</v>
      </c>
      <c r="E30" s="4">
        <v>15</v>
      </c>
      <c r="F30" s="4">
        <v>14</v>
      </c>
      <c r="G30" s="4">
        <v>0</v>
      </c>
      <c r="H30" s="15">
        <f t="shared" si="2"/>
        <v>583</v>
      </c>
      <c r="I30" s="4">
        <v>17</v>
      </c>
      <c r="J30" s="4">
        <v>0</v>
      </c>
      <c r="K30" s="16">
        <f t="shared" si="3"/>
        <v>600</v>
      </c>
      <c r="M30" s="4"/>
    </row>
    <row r="31" spans="1:13" x14ac:dyDescent="0.25">
      <c r="A31" s="3" t="s">
        <v>29</v>
      </c>
      <c r="B31" s="4">
        <v>94</v>
      </c>
      <c r="C31" s="4">
        <v>98</v>
      </c>
      <c r="D31" s="4">
        <v>6</v>
      </c>
      <c r="E31" s="4">
        <v>5</v>
      </c>
      <c r="F31" s="4">
        <v>1</v>
      </c>
      <c r="G31" s="4">
        <v>0</v>
      </c>
      <c r="H31" s="15">
        <f t="shared" si="2"/>
        <v>204</v>
      </c>
      <c r="I31" s="4">
        <v>4</v>
      </c>
      <c r="J31" s="4">
        <v>0</v>
      </c>
      <c r="K31" s="16">
        <f t="shared" si="3"/>
        <v>208</v>
      </c>
      <c r="M31" s="4"/>
    </row>
    <row r="32" spans="1:13" x14ac:dyDescent="0.25">
      <c r="A32" s="3" t="s">
        <v>30</v>
      </c>
      <c r="B32" s="4">
        <v>230</v>
      </c>
      <c r="C32" s="4">
        <v>255</v>
      </c>
      <c r="D32" s="4">
        <v>15</v>
      </c>
      <c r="E32" s="4">
        <v>8</v>
      </c>
      <c r="F32" s="4">
        <v>13</v>
      </c>
      <c r="G32" s="4">
        <v>0</v>
      </c>
      <c r="H32" s="15">
        <f t="shared" si="2"/>
        <v>521</v>
      </c>
      <c r="I32" s="4">
        <v>17</v>
      </c>
      <c r="J32" s="4">
        <v>0</v>
      </c>
      <c r="K32" s="16">
        <f t="shared" si="3"/>
        <v>538</v>
      </c>
      <c r="M32" s="4"/>
    </row>
    <row r="33" spans="1:13" x14ac:dyDescent="0.25">
      <c r="A33" s="3" t="s">
        <v>31</v>
      </c>
      <c r="B33" s="4">
        <v>234</v>
      </c>
      <c r="C33" s="4">
        <v>197</v>
      </c>
      <c r="D33" s="4">
        <v>20</v>
      </c>
      <c r="E33" s="4">
        <v>11</v>
      </c>
      <c r="F33" s="4">
        <v>8</v>
      </c>
      <c r="G33" s="4">
        <v>0</v>
      </c>
      <c r="H33" s="15">
        <f t="shared" si="2"/>
        <v>470</v>
      </c>
      <c r="I33" s="4">
        <v>27</v>
      </c>
      <c r="J33" s="4">
        <v>0</v>
      </c>
      <c r="K33" s="16">
        <f t="shared" si="3"/>
        <v>497</v>
      </c>
      <c r="M33" s="4"/>
    </row>
    <row r="34" spans="1:13" x14ac:dyDescent="0.25">
      <c r="A34" s="3" t="s">
        <v>32</v>
      </c>
      <c r="B34" s="4">
        <v>105</v>
      </c>
      <c r="C34" s="4">
        <v>104</v>
      </c>
      <c r="D34" s="4">
        <v>4</v>
      </c>
      <c r="E34" s="4">
        <v>1</v>
      </c>
      <c r="F34" s="4">
        <v>1</v>
      </c>
      <c r="G34" s="4">
        <v>0</v>
      </c>
      <c r="H34" s="15">
        <f t="shared" si="2"/>
        <v>215</v>
      </c>
      <c r="I34" s="4">
        <v>21</v>
      </c>
      <c r="J34" s="4">
        <v>0</v>
      </c>
      <c r="K34" s="16">
        <f t="shared" si="3"/>
        <v>236</v>
      </c>
      <c r="M34" s="4"/>
    </row>
    <row r="35" spans="1:13" x14ac:dyDescent="0.25">
      <c r="A35" s="3" t="s">
        <v>33</v>
      </c>
      <c r="B35" s="4">
        <v>160</v>
      </c>
      <c r="C35" s="4">
        <v>311</v>
      </c>
      <c r="D35" s="4">
        <v>26</v>
      </c>
      <c r="E35" s="4">
        <v>5</v>
      </c>
      <c r="F35" s="4">
        <v>13</v>
      </c>
      <c r="G35" s="4">
        <v>0</v>
      </c>
      <c r="H35" s="15">
        <f t="shared" si="2"/>
        <v>515</v>
      </c>
      <c r="I35" s="4">
        <v>18</v>
      </c>
      <c r="J35" s="4">
        <v>0</v>
      </c>
      <c r="K35" s="16">
        <f t="shared" si="3"/>
        <v>533</v>
      </c>
      <c r="M35" s="4"/>
    </row>
    <row r="36" spans="1:13" x14ac:dyDescent="0.25">
      <c r="A36" s="3" t="s">
        <v>34</v>
      </c>
      <c r="B36" s="4">
        <v>83</v>
      </c>
      <c r="C36" s="4">
        <v>238</v>
      </c>
      <c r="D36" s="4">
        <v>23</v>
      </c>
      <c r="E36" s="4">
        <v>9</v>
      </c>
      <c r="F36" s="4">
        <v>6</v>
      </c>
      <c r="G36" s="4">
        <v>0</v>
      </c>
      <c r="H36" s="15">
        <f t="shared" si="2"/>
        <v>359</v>
      </c>
      <c r="I36" s="4">
        <v>27</v>
      </c>
      <c r="J36" s="4">
        <v>0</v>
      </c>
      <c r="K36" s="16">
        <f t="shared" si="3"/>
        <v>386</v>
      </c>
      <c r="M36" s="4"/>
    </row>
    <row r="37" spans="1:13" x14ac:dyDescent="0.25">
      <c r="A37" s="3" t="s">
        <v>35</v>
      </c>
      <c r="B37" s="4">
        <v>113</v>
      </c>
      <c r="C37" s="4">
        <v>158</v>
      </c>
      <c r="D37" s="4">
        <v>11</v>
      </c>
      <c r="E37" s="4">
        <v>7</v>
      </c>
      <c r="F37" s="4">
        <v>5</v>
      </c>
      <c r="G37" s="4">
        <v>0</v>
      </c>
      <c r="H37" s="15">
        <f t="shared" si="2"/>
        <v>294</v>
      </c>
      <c r="I37" s="4">
        <v>20</v>
      </c>
      <c r="J37" s="4">
        <v>0</v>
      </c>
      <c r="K37" s="16">
        <f t="shared" si="3"/>
        <v>314</v>
      </c>
      <c r="M37" s="4"/>
    </row>
    <row r="38" spans="1:13" x14ac:dyDescent="0.25">
      <c r="A38" s="3" t="s">
        <v>36</v>
      </c>
      <c r="B38" s="4">
        <v>135</v>
      </c>
      <c r="C38" s="4">
        <v>253</v>
      </c>
      <c r="D38" s="4">
        <v>22</v>
      </c>
      <c r="E38" s="4">
        <v>6</v>
      </c>
      <c r="F38" s="4">
        <v>5</v>
      </c>
      <c r="G38" s="4">
        <v>3</v>
      </c>
      <c r="H38" s="15">
        <f t="shared" si="2"/>
        <v>424</v>
      </c>
      <c r="I38" s="4">
        <v>11</v>
      </c>
      <c r="J38" s="4">
        <v>0</v>
      </c>
      <c r="K38" s="16">
        <f t="shared" si="3"/>
        <v>435</v>
      </c>
      <c r="M38" s="4"/>
    </row>
    <row r="39" spans="1:13" x14ac:dyDescent="0.25">
      <c r="A39" s="3" t="s">
        <v>37</v>
      </c>
      <c r="B39" s="4">
        <v>170</v>
      </c>
      <c r="C39" s="4">
        <v>263</v>
      </c>
      <c r="D39" s="4">
        <v>20</v>
      </c>
      <c r="E39" s="4">
        <v>8</v>
      </c>
      <c r="F39" s="4">
        <v>5</v>
      </c>
      <c r="G39" s="4">
        <v>0</v>
      </c>
      <c r="H39" s="15">
        <f t="shared" ref="H39:H47" si="4">SUM(B39:G39)</f>
        <v>466</v>
      </c>
      <c r="I39" s="4">
        <v>31</v>
      </c>
      <c r="J39" s="4">
        <v>0</v>
      </c>
      <c r="K39" s="16">
        <f t="shared" ref="K39:K47" si="5">SUM(H39:J39)</f>
        <v>497</v>
      </c>
      <c r="M39" s="4"/>
    </row>
    <row r="40" spans="1:13" x14ac:dyDescent="0.25">
      <c r="A40" s="3" t="s">
        <v>38</v>
      </c>
      <c r="B40" s="4">
        <v>289</v>
      </c>
      <c r="C40" s="4">
        <v>381</v>
      </c>
      <c r="D40" s="4">
        <v>33</v>
      </c>
      <c r="E40" s="4">
        <v>10</v>
      </c>
      <c r="F40" s="4">
        <v>12</v>
      </c>
      <c r="G40" s="4">
        <v>1</v>
      </c>
      <c r="H40" s="15">
        <f t="shared" si="4"/>
        <v>726</v>
      </c>
      <c r="I40" s="4">
        <v>31</v>
      </c>
      <c r="J40" s="4">
        <v>0</v>
      </c>
      <c r="K40" s="16">
        <f t="shared" si="5"/>
        <v>757</v>
      </c>
      <c r="M40" s="4"/>
    </row>
    <row r="41" spans="1:13" x14ac:dyDescent="0.25">
      <c r="A41" s="3" t="s">
        <v>39</v>
      </c>
      <c r="B41" s="4">
        <v>97</v>
      </c>
      <c r="C41" s="4">
        <v>259</v>
      </c>
      <c r="D41" s="4">
        <v>23</v>
      </c>
      <c r="E41" s="4">
        <v>6</v>
      </c>
      <c r="F41" s="4">
        <v>9</v>
      </c>
      <c r="G41" s="4">
        <v>0</v>
      </c>
      <c r="H41" s="15">
        <f t="shared" si="4"/>
        <v>394</v>
      </c>
      <c r="I41" s="4">
        <v>21</v>
      </c>
      <c r="J41" s="4">
        <v>0</v>
      </c>
      <c r="K41" s="16">
        <f t="shared" si="5"/>
        <v>415</v>
      </c>
      <c r="M41" s="4"/>
    </row>
    <row r="42" spans="1:13" x14ac:dyDescent="0.25">
      <c r="A42" s="3" t="s">
        <v>40</v>
      </c>
      <c r="B42" s="4">
        <v>292</v>
      </c>
      <c r="C42" s="4">
        <v>360</v>
      </c>
      <c r="D42" s="4">
        <v>31</v>
      </c>
      <c r="E42" s="4">
        <v>22</v>
      </c>
      <c r="F42" s="4">
        <v>13</v>
      </c>
      <c r="G42" s="4">
        <v>0</v>
      </c>
      <c r="H42" s="15">
        <f t="shared" si="4"/>
        <v>718</v>
      </c>
      <c r="I42" s="4">
        <v>31</v>
      </c>
      <c r="J42" s="4">
        <v>0</v>
      </c>
      <c r="K42" s="16">
        <f t="shared" si="5"/>
        <v>749</v>
      </c>
      <c r="M42" s="4"/>
    </row>
    <row r="43" spans="1:13" x14ac:dyDescent="0.25">
      <c r="A43" s="3" t="s">
        <v>41</v>
      </c>
      <c r="B43" s="4">
        <v>146</v>
      </c>
      <c r="C43" s="4">
        <v>178</v>
      </c>
      <c r="D43" s="4">
        <v>6</v>
      </c>
      <c r="E43" s="4">
        <v>8</v>
      </c>
      <c r="F43" s="4">
        <v>7</v>
      </c>
      <c r="G43" s="4">
        <v>0</v>
      </c>
      <c r="H43" s="15">
        <f t="shared" si="4"/>
        <v>345</v>
      </c>
      <c r="I43" s="4">
        <v>18</v>
      </c>
      <c r="J43" s="4">
        <v>0</v>
      </c>
      <c r="K43" s="16">
        <f t="shared" si="5"/>
        <v>363</v>
      </c>
      <c r="M43" s="4"/>
    </row>
    <row r="44" spans="1:13" x14ac:dyDescent="0.25">
      <c r="A44" s="3" t="s">
        <v>42</v>
      </c>
      <c r="B44" s="4">
        <v>172</v>
      </c>
      <c r="C44" s="4">
        <v>266</v>
      </c>
      <c r="D44" s="4">
        <v>27</v>
      </c>
      <c r="E44" s="4">
        <v>10</v>
      </c>
      <c r="F44" s="4">
        <v>11</v>
      </c>
      <c r="G44" s="4">
        <v>1</v>
      </c>
      <c r="H44" s="15">
        <f t="shared" si="4"/>
        <v>487</v>
      </c>
      <c r="I44" s="4">
        <v>15</v>
      </c>
      <c r="J44" s="4">
        <v>0</v>
      </c>
      <c r="K44" s="16">
        <f t="shared" si="5"/>
        <v>502</v>
      </c>
      <c r="M44" s="4"/>
    </row>
    <row r="45" spans="1:13" x14ac:dyDescent="0.25">
      <c r="A45" s="3" t="s">
        <v>43</v>
      </c>
      <c r="B45" s="4">
        <v>136</v>
      </c>
      <c r="C45" s="4">
        <v>217</v>
      </c>
      <c r="D45" s="4">
        <v>17</v>
      </c>
      <c r="E45" s="4">
        <v>13</v>
      </c>
      <c r="F45" s="4">
        <v>12</v>
      </c>
      <c r="G45" s="4">
        <v>0</v>
      </c>
      <c r="H45" s="15">
        <f t="shared" si="4"/>
        <v>395</v>
      </c>
      <c r="I45" s="4">
        <v>22</v>
      </c>
      <c r="J45" s="4">
        <v>0</v>
      </c>
      <c r="K45" s="16">
        <f t="shared" si="5"/>
        <v>417</v>
      </c>
      <c r="M45" s="4"/>
    </row>
    <row r="46" spans="1:13" x14ac:dyDescent="0.25">
      <c r="A46" s="3" t="s">
        <v>44</v>
      </c>
      <c r="B46" s="4">
        <v>216</v>
      </c>
      <c r="C46" s="4">
        <v>327</v>
      </c>
      <c r="D46" s="4">
        <v>22</v>
      </c>
      <c r="E46" s="4">
        <v>15</v>
      </c>
      <c r="F46" s="4">
        <v>9</v>
      </c>
      <c r="G46" s="4">
        <v>0</v>
      </c>
      <c r="H46" s="15">
        <f t="shared" si="4"/>
        <v>589</v>
      </c>
      <c r="I46" s="4">
        <v>22</v>
      </c>
      <c r="J46" s="4">
        <v>0</v>
      </c>
      <c r="K46" s="16">
        <f t="shared" si="5"/>
        <v>611</v>
      </c>
      <c r="M46" s="4"/>
    </row>
    <row r="47" spans="1:13" x14ac:dyDescent="0.25">
      <c r="A47" s="3" t="s">
        <v>45</v>
      </c>
      <c r="B47" s="4">
        <v>145</v>
      </c>
      <c r="C47" s="4">
        <v>263</v>
      </c>
      <c r="D47" s="4">
        <v>18</v>
      </c>
      <c r="E47" s="4">
        <v>9</v>
      </c>
      <c r="F47" s="4">
        <v>8</v>
      </c>
      <c r="G47" s="4">
        <v>0</v>
      </c>
      <c r="H47" s="15">
        <f t="shared" si="4"/>
        <v>443</v>
      </c>
      <c r="I47" s="4">
        <v>24</v>
      </c>
      <c r="J47" s="4">
        <v>0</v>
      </c>
      <c r="K47" s="16">
        <f t="shared" si="5"/>
        <v>467</v>
      </c>
      <c r="M47" s="4"/>
    </row>
    <row r="48" spans="1:13" x14ac:dyDescent="0.25">
      <c r="A48" s="3" t="s">
        <v>46</v>
      </c>
      <c r="B48" s="4">
        <v>148</v>
      </c>
      <c r="C48" s="4">
        <v>246</v>
      </c>
      <c r="D48" s="4">
        <v>20</v>
      </c>
      <c r="E48" s="4">
        <v>6</v>
      </c>
      <c r="F48" s="4">
        <v>11</v>
      </c>
      <c r="G48" s="4">
        <v>1</v>
      </c>
      <c r="H48" s="15">
        <f>SUM(B48:G48)</f>
        <v>432</v>
      </c>
      <c r="I48" s="4">
        <v>35</v>
      </c>
      <c r="J48" s="4">
        <v>0</v>
      </c>
      <c r="K48" s="16">
        <f>SUM(H48:J48)</f>
        <v>467</v>
      </c>
      <c r="M48" s="4"/>
    </row>
    <row r="49" spans="1:13" x14ac:dyDescent="0.25">
      <c r="A49" s="3" t="s">
        <v>47</v>
      </c>
      <c r="B49" s="4">
        <v>153</v>
      </c>
      <c r="C49" s="4">
        <v>422</v>
      </c>
      <c r="D49" s="4">
        <v>19</v>
      </c>
      <c r="E49" s="4">
        <v>5</v>
      </c>
      <c r="F49" s="4">
        <v>9</v>
      </c>
      <c r="G49" s="4">
        <v>0</v>
      </c>
      <c r="H49" s="15">
        <f>SUM(B49:G49)</f>
        <v>608</v>
      </c>
      <c r="I49" s="4">
        <v>34</v>
      </c>
      <c r="J49" s="4">
        <v>0</v>
      </c>
      <c r="K49" s="16">
        <f>SUM(H49:J49)</f>
        <v>642</v>
      </c>
      <c r="M49" s="4"/>
    </row>
    <row r="50" spans="1:13" x14ac:dyDescent="0.25">
      <c r="A50" s="3" t="s">
        <v>48</v>
      </c>
      <c r="B50" s="4">
        <v>128</v>
      </c>
      <c r="C50" s="4">
        <v>282</v>
      </c>
      <c r="D50" s="4">
        <v>10</v>
      </c>
      <c r="E50" s="4">
        <v>5</v>
      </c>
      <c r="F50" s="4">
        <v>12</v>
      </c>
      <c r="G50" s="4">
        <v>0</v>
      </c>
      <c r="H50" s="15">
        <f>SUM(B50:G50)</f>
        <v>437</v>
      </c>
      <c r="I50" s="4">
        <v>23</v>
      </c>
      <c r="J50" s="4">
        <v>0</v>
      </c>
      <c r="K50" s="16">
        <f>SUM(H50:J50)</f>
        <v>460</v>
      </c>
      <c r="M50" s="4"/>
    </row>
    <row r="51" spans="1:13" ht="20.25" customHeight="1" x14ac:dyDescent="0.25">
      <c r="A51" s="5" t="s">
        <v>49</v>
      </c>
      <c r="B51" s="6">
        <f t="shared" ref="B51:J51" si="6">SUM(B10:B50)</f>
        <v>6080</v>
      </c>
      <c r="C51" s="6">
        <f t="shared" si="6"/>
        <v>10436</v>
      </c>
      <c r="D51" s="6">
        <f t="shared" si="6"/>
        <v>810</v>
      </c>
      <c r="E51" s="6">
        <f t="shared" si="6"/>
        <v>307</v>
      </c>
      <c r="F51" s="6">
        <f t="shared" si="6"/>
        <v>329</v>
      </c>
      <c r="G51" s="6">
        <f t="shared" si="6"/>
        <v>15</v>
      </c>
      <c r="H51" s="17">
        <f t="shared" si="6"/>
        <v>17977</v>
      </c>
      <c r="I51" s="6">
        <f t="shared" si="6"/>
        <v>834</v>
      </c>
      <c r="J51" s="41">
        <f t="shared" si="6"/>
        <v>0</v>
      </c>
      <c r="K51" s="18">
        <f>SUM(H51:J51)</f>
        <v>18811</v>
      </c>
    </row>
    <row r="52" spans="1:13" ht="20.25" customHeight="1" thickBot="1" x14ac:dyDescent="0.3">
      <c r="H52" s="25" t="s">
        <v>7</v>
      </c>
      <c r="I52" s="26"/>
      <c r="J52" s="26"/>
      <c r="K52" s="27" t="s">
        <v>69</v>
      </c>
      <c r="L52" s="13"/>
    </row>
    <row r="54" spans="1:13" x14ac:dyDescent="0.25">
      <c r="G54" s="11"/>
      <c r="H54" s="11"/>
      <c r="I54" s="11"/>
      <c r="J54" s="11"/>
      <c r="K54" s="11"/>
      <c r="L54" s="12"/>
    </row>
    <row r="55" spans="1:13" x14ac:dyDescent="0.25">
      <c r="G55" s="4"/>
      <c r="H55" s="4"/>
      <c r="I55" s="4"/>
      <c r="J55" s="4"/>
      <c r="K55" s="4"/>
      <c r="L55" s="11"/>
    </row>
    <row r="56" spans="1:13" x14ac:dyDescent="0.25">
      <c r="G56" s="4"/>
      <c r="H56" s="4"/>
      <c r="I56" s="4"/>
      <c r="J56" s="4"/>
      <c r="K56" s="4"/>
      <c r="L56" s="4"/>
    </row>
    <row r="57" spans="1:13" x14ac:dyDescent="0.25">
      <c r="G57" s="4"/>
      <c r="H57" s="4"/>
      <c r="I57" s="4"/>
      <c r="J57" s="4"/>
      <c r="K57" s="4"/>
      <c r="L57" s="4"/>
    </row>
    <row r="58" spans="1:13" x14ac:dyDescent="0.25">
      <c r="G58" s="4"/>
      <c r="H58" s="4"/>
      <c r="I58" s="4"/>
      <c r="J58" s="4"/>
      <c r="K58" s="4"/>
      <c r="L58" s="4"/>
    </row>
    <row r="59" spans="1:13" x14ac:dyDescent="0.25">
      <c r="G59" s="4"/>
      <c r="H59" s="4"/>
      <c r="I59" s="4"/>
      <c r="J59" s="4"/>
      <c r="K59" s="4"/>
      <c r="L59" s="4"/>
    </row>
    <row r="60" spans="1:13" x14ac:dyDescent="0.25">
      <c r="G60" s="4"/>
      <c r="H60" s="4"/>
      <c r="I60" s="4"/>
      <c r="J60" s="4"/>
      <c r="K60" s="4"/>
      <c r="L60" s="4"/>
    </row>
    <row r="61" spans="1:13" x14ac:dyDescent="0.25">
      <c r="G61" s="4"/>
      <c r="H61" s="4"/>
      <c r="I61" s="4"/>
      <c r="J61" s="4"/>
      <c r="K61" s="4"/>
      <c r="L61" s="4"/>
    </row>
    <row r="62" spans="1:13" x14ac:dyDescent="0.25">
      <c r="G62" s="4"/>
      <c r="H62" s="4"/>
      <c r="I62" s="4"/>
      <c r="J62" s="4"/>
      <c r="K62" s="4"/>
      <c r="L62" s="4"/>
    </row>
    <row r="63" spans="1:13" x14ac:dyDescent="0.25">
      <c r="G63" s="4"/>
      <c r="H63" s="4"/>
      <c r="I63" s="4"/>
      <c r="J63" s="4"/>
      <c r="K63" s="4"/>
      <c r="L63" s="4"/>
    </row>
    <row r="64" spans="1:13" x14ac:dyDescent="0.25">
      <c r="G64" s="4"/>
      <c r="H64" s="4"/>
      <c r="I64" s="4"/>
      <c r="J64" s="4"/>
      <c r="K64" s="4"/>
      <c r="L64" s="4"/>
    </row>
    <row r="65" spans="7:12" x14ac:dyDescent="0.25">
      <c r="G65" s="4"/>
      <c r="H65" s="4"/>
      <c r="I65" s="4"/>
      <c r="J65" s="4"/>
      <c r="K65" s="4"/>
      <c r="L65" s="4"/>
    </row>
    <row r="66" spans="7:12" x14ac:dyDescent="0.25">
      <c r="G66" s="4"/>
      <c r="H66" s="4"/>
      <c r="I66" s="4"/>
      <c r="J66" s="4"/>
      <c r="K66" s="4"/>
      <c r="L66" s="4"/>
    </row>
    <row r="67" spans="7:12" x14ac:dyDescent="0.25">
      <c r="G67" s="4"/>
      <c r="H67" s="4"/>
      <c r="I67" s="4"/>
      <c r="J67" s="4"/>
      <c r="K67" s="4"/>
      <c r="L67" s="4"/>
    </row>
    <row r="68" spans="7:12" x14ac:dyDescent="0.25">
      <c r="G68" s="4"/>
      <c r="H68" s="4"/>
      <c r="I68" s="4"/>
      <c r="J68" s="4"/>
      <c r="K68" s="4"/>
      <c r="L68" s="4"/>
    </row>
    <row r="69" spans="7:12" x14ac:dyDescent="0.25">
      <c r="G69" s="4"/>
      <c r="H69" s="4"/>
      <c r="I69" s="4"/>
      <c r="J69" s="4"/>
      <c r="K69" s="4"/>
      <c r="L69" s="4"/>
    </row>
    <row r="70" spans="7:12" x14ac:dyDescent="0.25">
      <c r="G70" s="4"/>
      <c r="H70" s="4"/>
      <c r="I70" s="4"/>
      <c r="J70" s="4"/>
      <c r="K70" s="4"/>
      <c r="L70" s="4"/>
    </row>
    <row r="71" spans="7:12" x14ac:dyDescent="0.25">
      <c r="G71" s="4"/>
      <c r="H71" s="4"/>
      <c r="I71" s="4"/>
      <c r="J71" s="4"/>
      <c r="K71" s="4"/>
      <c r="L71" s="4"/>
    </row>
    <row r="72" spans="7:12" x14ac:dyDescent="0.25">
      <c r="G72" s="4"/>
      <c r="H72" s="4"/>
      <c r="I72" s="4"/>
      <c r="J72" s="4"/>
      <c r="K72" s="4"/>
      <c r="L72" s="4"/>
    </row>
    <row r="73" spans="7:12" x14ac:dyDescent="0.25">
      <c r="G73" s="4"/>
      <c r="H73" s="4"/>
      <c r="I73" s="4"/>
      <c r="J73" s="4"/>
      <c r="K73" s="4"/>
      <c r="L73" s="4"/>
    </row>
    <row r="74" spans="7:12" x14ac:dyDescent="0.25">
      <c r="G74" s="4"/>
      <c r="H74" s="4"/>
      <c r="I74" s="4"/>
      <c r="J74" s="4"/>
      <c r="K74" s="4"/>
      <c r="L74" s="4"/>
    </row>
    <row r="75" spans="7:12" x14ac:dyDescent="0.25">
      <c r="G75" s="4"/>
      <c r="H75" s="4"/>
      <c r="I75" s="4"/>
      <c r="J75" s="4"/>
      <c r="K75" s="4"/>
      <c r="L75" s="4"/>
    </row>
    <row r="76" spans="7:12" x14ac:dyDescent="0.25">
      <c r="G76" s="4"/>
      <c r="H76" s="4"/>
      <c r="I76" s="4"/>
      <c r="J76" s="4"/>
      <c r="K76" s="4"/>
      <c r="L76" s="4"/>
    </row>
    <row r="77" spans="7:12" x14ac:dyDescent="0.25">
      <c r="G77" s="4"/>
      <c r="H77" s="4"/>
      <c r="I77" s="4"/>
      <c r="J77" s="4"/>
      <c r="K77" s="4"/>
      <c r="L77" s="4"/>
    </row>
    <row r="78" spans="7:12" x14ac:dyDescent="0.25">
      <c r="G78" s="4"/>
      <c r="H78" s="4"/>
      <c r="I78" s="4"/>
      <c r="J78" s="4"/>
      <c r="K78" s="4"/>
      <c r="L78" s="4"/>
    </row>
    <row r="79" spans="7:12" x14ac:dyDescent="0.25">
      <c r="G79" s="4"/>
      <c r="H79" s="4"/>
      <c r="I79" s="4"/>
      <c r="J79" s="4"/>
      <c r="K79" s="4"/>
      <c r="L79" s="4"/>
    </row>
    <row r="80" spans="7:12" x14ac:dyDescent="0.25">
      <c r="G80" s="4"/>
      <c r="H80" s="4"/>
      <c r="I80" s="4"/>
      <c r="J80" s="4"/>
      <c r="K80" s="4"/>
      <c r="L80" s="4"/>
    </row>
    <row r="81" spans="7:12" x14ac:dyDescent="0.25">
      <c r="G81" s="4"/>
      <c r="H81" s="4"/>
      <c r="I81" s="4"/>
      <c r="J81" s="4"/>
      <c r="K81" s="4"/>
      <c r="L81" s="4"/>
    </row>
    <row r="82" spans="7:12" x14ac:dyDescent="0.25">
      <c r="G82" s="4"/>
      <c r="H82" s="4"/>
      <c r="I82" s="4"/>
      <c r="J82" s="4"/>
      <c r="K82" s="4"/>
      <c r="L82" s="4"/>
    </row>
    <row r="83" spans="7:12" x14ac:dyDescent="0.25">
      <c r="G83" s="4"/>
      <c r="H83" s="4"/>
      <c r="I83" s="4"/>
      <c r="J83" s="4"/>
      <c r="K83" s="4"/>
      <c r="L83" s="4"/>
    </row>
    <row r="84" spans="7:12" x14ac:dyDescent="0.25">
      <c r="G84" s="4"/>
      <c r="H84" s="4"/>
      <c r="I84" s="4"/>
      <c r="J84" s="4"/>
      <c r="K84" s="4"/>
      <c r="L84" s="4"/>
    </row>
    <row r="85" spans="7:12" x14ac:dyDescent="0.25">
      <c r="G85" s="4"/>
      <c r="H85" s="4"/>
      <c r="I85" s="4"/>
      <c r="J85" s="4"/>
      <c r="K85" s="4"/>
      <c r="L85" s="4"/>
    </row>
    <row r="86" spans="7:12" x14ac:dyDescent="0.25">
      <c r="G86" s="4"/>
      <c r="H86" s="4"/>
      <c r="I86" s="4"/>
      <c r="J86" s="4"/>
      <c r="K86" s="4"/>
      <c r="L86" s="4"/>
    </row>
    <row r="87" spans="7:12" x14ac:dyDescent="0.25">
      <c r="G87" s="4"/>
      <c r="H87" s="4"/>
      <c r="I87" s="4"/>
      <c r="J87" s="4"/>
      <c r="K87" s="4"/>
      <c r="L87" s="4"/>
    </row>
    <row r="88" spans="7:12" x14ac:dyDescent="0.25">
      <c r="G88" s="4"/>
      <c r="H88" s="4"/>
      <c r="I88" s="4"/>
      <c r="J88" s="4"/>
      <c r="K88" s="4"/>
      <c r="L88" s="4"/>
    </row>
    <row r="89" spans="7:12" x14ac:dyDescent="0.25">
      <c r="G89" s="4"/>
      <c r="H89" s="4"/>
      <c r="I89" s="4"/>
      <c r="J89" s="4"/>
      <c r="K89" s="4"/>
      <c r="L89" s="4"/>
    </row>
    <row r="90" spans="7:12" x14ac:dyDescent="0.25">
      <c r="G90" s="4"/>
      <c r="H90" s="4"/>
      <c r="I90" s="4"/>
      <c r="J90" s="4"/>
      <c r="K90" s="4"/>
      <c r="L90" s="4"/>
    </row>
    <row r="91" spans="7:12" x14ac:dyDescent="0.25">
      <c r="G91" s="4"/>
      <c r="H91" s="4"/>
      <c r="I91" s="4"/>
      <c r="J91" s="4"/>
      <c r="K91" s="4"/>
      <c r="L91" s="4"/>
    </row>
    <row r="92" spans="7:12" x14ac:dyDescent="0.25">
      <c r="G92" s="4"/>
      <c r="H92" s="4"/>
      <c r="I92" s="4"/>
      <c r="J92" s="4"/>
      <c r="K92" s="4"/>
      <c r="L92" s="4"/>
    </row>
    <row r="93" spans="7:12" x14ac:dyDescent="0.25">
      <c r="G93" s="4"/>
      <c r="H93" s="4"/>
      <c r="I93" s="4"/>
      <c r="J93" s="4"/>
      <c r="K93" s="4"/>
      <c r="L93" s="4"/>
    </row>
    <row r="94" spans="7:12" x14ac:dyDescent="0.25">
      <c r="G94" s="4"/>
      <c r="H94" s="4"/>
      <c r="I94" s="4"/>
      <c r="J94" s="4"/>
      <c r="K94" s="4"/>
      <c r="L94" s="4"/>
    </row>
    <row r="95" spans="7:12" x14ac:dyDescent="0.25">
      <c r="G95" s="4"/>
      <c r="H95" s="4"/>
      <c r="I95" s="4"/>
      <c r="J95" s="4"/>
      <c r="K95" s="4"/>
      <c r="L95" s="4"/>
    </row>
    <row r="96" spans="7:12" x14ac:dyDescent="0.25">
      <c r="G96" s="4"/>
      <c r="H96" s="4"/>
      <c r="I96" s="4"/>
      <c r="J96" s="4"/>
      <c r="K96" s="4"/>
      <c r="L96" s="4"/>
    </row>
    <row r="97" spans="7:12" x14ac:dyDescent="0.25">
      <c r="G97" s="12"/>
      <c r="H97" s="12"/>
      <c r="I97" s="12"/>
      <c r="J97" s="12"/>
      <c r="K97" s="12"/>
      <c r="L97" s="4"/>
    </row>
    <row r="98" spans="7:12" x14ac:dyDescent="0.25">
      <c r="G98" s="12"/>
      <c r="H98" s="12"/>
      <c r="I98" s="12"/>
      <c r="J98" s="12"/>
      <c r="K98" s="12"/>
      <c r="L98" s="12"/>
    </row>
  </sheetData>
  <printOptions gridLines="1"/>
  <pageMargins left="0.25" right="0.25" top="0.75" bottom="0.75" header="0.3" footer="0.3"/>
  <pageSetup paperSize="5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Govenor &amp; Lieutenant Governor</vt:lpstr>
      <vt:lpstr>Comptroller</vt:lpstr>
      <vt:lpstr>Attorney General</vt:lpstr>
      <vt:lpstr>United States Senator</vt:lpstr>
      <vt:lpstr>State Supreme Court Justice 6th</vt:lpstr>
      <vt:lpstr>Representative in Congress 22nd</vt:lpstr>
      <vt:lpstr>Representative in Congress 23rd</vt:lpstr>
      <vt:lpstr>State Senator</vt:lpstr>
      <vt:lpstr>Member of Assembly 124th </vt:lpstr>
      <vt:lpstr>Coroner</vt:lpstr>
      <vt:lpstr>County Legislator District 1</vt:lpstr>
      <vt:lpstr>County Legislator District 2</vt:lpstr>
      <vt:lpstr>County Legislator District 4</vt:lpstr>
      <vt:lpstr>County Legislator District 5</vt:lpstr>
      <vt:lpstr>Town of Candor Councilman Unexp</vt:lpstr>
      <vt:lpstr>Berkshire Supervisor</vt:lpstr>
      <vt:lpstr>Berkshire Town Justice</vt:lpstr>
      <vt:lpstr>Nichols Town Justice</vt:lpstr>
      <vt:lpstr>Richford Town Justice</vt:lpstr>
      <vt:lpstr>Spencer Town Justice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Scudder, Mark</dc:creator>
  <cp:lastModifiedBy>Kwiatkowski, Kristine</cp:lastModifiedBy>
  <cp:lastPrinted>2018-12-03T18:09:09Z</cp:lastPrinted>
  <dcterms:created xsi:type="dcterms:W3CDTF">2016-11-29T20:31:52Z</dcterms:created>
  <dcterms:modified xsi:type="dcterms:W3CDTF">2018-12-04T01:09:15Z</dcterms:modified>
</cp:coreProperties>
</file>