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e.HAMCOBOE\Documents\Nov GE 2018\"/>
    </mc:Choice>
  </mc:AlternateContent>
  <xr:revisionPtr revIDLastSave="0" documentId="13_ncr:1_{F5351B01-5891-4C00-9046-0B74A4D0180B}" xr6:coauthVersionLast="38" xr6:coauthVersionMax="38" xr10:uidLastSave="{00000000-0000-0000-0000-000000000000}"/>
  <bookViews>
    <workbookView xWindow="480" yWindow="105" windowWidth="13395" windowHeight="7995" xr2:uid="{00000000-000D-0000-FFFF-FFFF00000000}"/>
  </bookViews>
  <sheets>
    <sheet name="COUNTY" sheetId="21" r:id="rId1"/>
  </sheets>
  <definedNames>
    <definedName name="_xlnm.Print_Area" localSheetId="0">COUNTY!$A$1:$O$490</definedName>
  </definedNames>
  <calcPr calcId="181029"/>
</workbook>
</file>

<file path=xl/calcChain.xml><?xml version="1.0" encoding="utf-8"?>
<calcChain xmlns="http://schemas.openxmlformats.org/spreadsheetml/2006/main">
  <c r="E425" i="21" l="1"/>
  <c r="D425" i="21"/>
  <c r="C425" i="21"/>
  <c r="B425" i="21"/>
  <c r="J168" i="21"/>
  <c r="N62" i="21"/>
  <c r="D487" i="21"/>
  <c r="E470" i="21" l="1"/>
  <c r="D470" i="21"/>
  <c r="H447" i="21"/>
  <c r="E414" i="21"/>
  <c r="D414" i="21"/>
  <c r="E397" i="21"/>
  <c r="I380" i="21"/>
  <c r="H380" i="21"/>
  <c r="K327" i="21"/>
  <c r="J327" i="21"/>
  <c r="L274" i="21"/>
  <c r="K274" i="21"/>
  <c r="K221" i="21"/>
  <c r="L168" i="21"/>
  <c r="M115" i="21"/>
  <c r="M62" i="21"/>
  <c r="L115" i="21" l="1"/>
  <c r="J115" i="21"/>
  <c r="C271" i="21" l="1"/>
  <c r="C267" i="21"/>
  <c r="C263" i="21"/>
  <c r="C259" i="21"/>
  <c r="C255" i="21"/>
  <c r="C251" i="21"/>
  <c r="C247" i="21"/>
  <c r="C243" i="21"/>
  <c r="C239" i="21"/>
  <c r="C235" i="21"/>
  <c r="C231" i="21"/>
  <c r="G380" i="21" l="1"/>
  <c r="G327" i="21"/>
  <c r="B486" i="21"/>
  <c r="B485" i="21"/>
  <c r="C470" i="21"/>
  <c r="B470" i="21"/>
  <c r="C459" i="21"/>
  <c r="G447" i="21"/>
  <c r="F447" i="21"/>
  <c r="E447" i="21"/>
  <c r="D447" i="21"/>
  <c r="C447" i="21"/>
  <c r="B447" i="21"/>
  <c r="F436" i="21"/>
  <c r="C436" i="21"/>
  <c r="C414" i="21"/>
  <c r="B414" i="21"/>
  <c r="D397" i="21"/>
  <c r="C397" i="21"/>
  <c r="B397" i="21"/>
  <c r="F377" i="21"/>
  <c r="C377" i="21"/>
  <c r="F373" i="21"/>
  <c r="C373" i="21"/>
  <c r="F369" i="21"/>
  <c r="C369" i="21"/>
  <c r="F365" i="21"/>
  <c r="C365" i="21"/>
  <c r="F361" i="21"/>
  <c r="C361" i="21"/>
  <c r="F357" i="21"/>
  <c r="C357" i="21"/>
  <c r="F353" i="21"/>
  <c r="C353" i="21"/>
  <c r="F349" i="21"/>
  <c r="C349" i="21"/>
  <c r="F345" i="21"/>
  <c r="C345" i="21"/>
  <c r="F341" i="21"/>
  <c r="C341" i="21"/>
  <c r="F337" i="21"/>
  <c r="C337" i="21"/>
  <c r="F380" i="21"/>
  <c r="E380" i="21"/>
  <c r="D380" i="21"/>
  <c r="C380" i="21"/>
  <c r="B380" i="21"/>
  <c r="F324" i="21"/>
  <c r="C324" i="21"/>
  <c r="F320" i="21"/>
  <c r="C320" i="21"/>
  <c r="F316" i="21"/>
  <c r="C316" i="21"/>
  <c r="F312" i="21"/>
  <c r="C312" i="21"/>
  <c r="F308" i="21"/>
  <c r="C308" i="21"/>
  <c r="F304" i="21"/>
  <c r="C304" i="21"/>
  <c r="F300" i="21"/>
  <c r="C300" i="21"/>
  <c r="F296" i="21"/>
  <c r="C296" i="21"/>
  <c r="F292" i="21"/>
  <c r="C292" i="21"/>
  <c r="F288" i="21"/>
  <c r="C288" i="21"/>
  <c r="F284" i="21"/>
  <c r="C284" i="21"/>
  <c r="I327" i="21"/>
  <c r="H327" i="21"/>
  <c r="F327" i="21"/>
  <c r="E327" i="21"/>
  <c r="D327" i="21"/>
  <c r="C327" i="21"/>
  <c r="B327" i="21"/>
  <c r="F271" i="21"/>
  <c r="F267" i="21"/>
  <c r="F263" i="21"/>
  <c r="F259" i="21"/>
  <c r="F255" i="21"/>
  <c r="F251" i="21"/>
  <c r="F247" i="21"/>
  <c r="F243" i="21"/>
  <c r="F239" i="21"/>
  <c r="F235" i="21"/>
  <c r="F231" i="21"/>
  <c r="J274" i="21"/>
  <c r="I274" i="21"/>
  <c r="H274" i="21"/>
  <c r="G274" i="21"/>
  <c r="F274" i="21"/>
  <c r="E274" i="21"/>
  <c r="D274" i="21"/>
  <c r="C274" i="21"/>
  <c r="B274" i="21"/>
  <c r="F218" i="21"/>
  <c r="C218" i="21"/>
  <c r="F214" i="21"/>
  <c r="C214" i="21"/>
  <c r="F210" i="21"/>
  <c r="C210" i="21"/>
  <c r="F206" i="21"/>
  <c r="C206" i="21"/>
  <c r="F202" i="21"/>
  <c r="C202" i="21"/>
  <c r="F198" i="21"/>
  <c r="C198" i="21"/>
  <c r="F194" i="21"/>
  <c r="C194" i="21"/>
  <c r="F190" i="21"/>
  <c r="C190" i="21"/>
  <c r="F186" i="21"/>
  <c r="C186" i="21"/>
  <c r="F182" i="21"/>
  <c r="C182" i="21"/>
  <c r="F178" i="21"/>
  <c r="C178" i="21"/>
  <c r="J221" i="21"/>
  <c r="F165" i="21"/>
  <c r="C165" i="21"/>
  <c r="F161" i="21"/>
  <c r="C161" i="21"/>
  <c r="F157" i="21"/>
  <c r="C157" i="21"/>
  <c r="F153" i="21"/>
  <c r="C153" i="21"/>
  <c r="F149" i="21"/>
  <c r="C149" i="21"/>
  <c r="F145" i="21"/>
  <c r="C145" i="21"/>
  <c r="F141" i="21"/>
  <c r="C141" i="21"/>
  <c r="F137" i="21"/>
  <c r="C137" i="21"/>
  <c r="F133" i="21"/>
  <c r="C133" i="21"/>
  <c r="F129" i="21"/>
  <c r="C129" i="21"/>
  <c r="C125" i="21"/>
  <c r="C112" i="21"/>
  <c r="C108" i="21"/>
  <c r="C104" i="21"/>
  <c r="C100" i="21"/>
  <c r="C96" i="21"/>
  <c r="C92" i="21"/>
  <c r="C88" i="21"/>
  <c r="C84" i="21"/>
  <c r="C80" i="21"/>
  <c r="C76" i="21"/>
  <c r="C72" i="21"/>
  <c r="K115" i="21"/>
  <c r="F59" i="21"/>
  <c r="C59" i="21"/>
  <c r="F55" i="21"/>
  <c r="C55" i="21"/>
  <c r="F51" i="21"/>
  <c r="C51" i="21"/>
  <c r="F47" i="21"/>
  <c r="C47" i="21"/>
  <c r="F43" i="21"/>
  <c r="C43" i="21"/>
  <c r="F39" i="21"/>
  <c r="C39" i="21"/>
  <c r="F35" i="21"/>
  <c r="C35" i="21"/>
  <c r="F31" i="21"/>
  <c r="C31" i="21"/>
  <c r="F27" i="21"/>
  <c r="C27" i="21"/>
  <c r="F23" i="21"/>
  <c r="C23" i="21"/>
  <c r="F19" i="21"/>
  <c r="C19" i="21"/>
  <c r="C449" i="21" l="1"/>
  <c r="L62" i="21"/>
  <c r="B221" i="21" l="1"/>
  <c r="F125" i="21"/>
  <c r="I168" i="21"/>
  <c r="F112" i="21"/>
  <c r="F108" i="21"/>
  <c r="F104" i="21"/>
  <c r="F100" i="21"/>
  <c r="F96" i="21"/>
  <c r="F92" i="21"/>
  <c r="F88" i="21"/>
  <c r="F84" i="21"/>
  <c r="F80" i="21"/>
  <c r="F76" i="21"/>
  <c r="F72" i="21"/>
  <c r="I115" i="21"/>
  <c r="G221" i="21" l="1"/>
  <c r="H221" i="21"/>
  <c r="D221" i="21"/>
  <c r="C221" i="21"/>
  <c r="I221" i="21"/>
  <c r="F221" i="21"/>
  <c r="E221" i="21"/>
  <c r="H168" i="21"/>
  <c r="G168" i="21"/>
  <c r="F168" i="21"/>
  <c r="E168" i="21"/>
  <c r="D168" i="21"/>
  <c r="C168" i="21"/>
  <c r="B168" i="21"/>
  <c r="H115" i="21"/>
  <c r="G115" i="21"/>
  <c r="F115" i="21"/>
  <c r="E115" i="21"/>
  <c r="D115" i="21"/>
  <c r="C115" i="21"/>
  <c r="B115" i="21"/>
  <c r="K62" i="21"/>
  <c r="J62" i="21"/>
  <c r="I62" i="21"/>
  <c r="H62" i="21"/>
  <c r="G62" i="21"/>
  <c r="F62" i="21"/>
  <c r="E62" i="21"/>
  <c r="D62" i="21"/>
  <c r="C62" i="21"/>
  <c r="B62" i="21"/>
</calcChain>
</file>

<file path=xl/sharedStrings.xml><?xml version="1.0" encoding="utf-8"?>
<sst xmlns="http://schemas.openxmlformats.org/spreadsheetml/2006/main" count="706" uniqueCount="188">
  <si>
    <t>HAMILTON COUNTY</t>
  </si>
  <si>
    <t>WRITE-INS</t>
  </si>
  <si>
    <t>1A</t>
  </si>
  <si>
    <t xml:space="preserve"> </t>
  </si>
  <si>
    <t>1B</t>
  </si>
  <si>
    <t>1C</t>
  </si>
  <si>
    <t>3B</t>
  </si>
  <si>
    <t>5B</t>
  </si>
  <si>
    <t>YES</t>
  </si>
  <si>
    <t>NO</t>
  </si>
  <si>
    <t>5A</t>
  </si>
  <si>
    <t>7B</t>
  </si>
  <si>
    <t>5F</t>
  </si>
  <si>
    <t>5E</t>
  </si>
  <si>
    <t>COUNTY</t>
  </si>
  <si>
    <t>TOTALS</t>
  </si>
  <si>
    <t>ANDREW M. CUOMO</t>
  </si>
  <si>
    <t>KATHY C. HOCHUL</t>
  </si>
  <si>
    <t>1D</t>
  </si>
  <si>
    <t>1E</t>
  </si>
  <si>
    <t>1F</t>
  </si>
  <si>
    <t>1G</t>
  </si>
  <si>
    <t>1H</t>
  </si>
  <si>
    <t>HOWIE HAWKINS</t>
  </si>
  <si>
    <t>CUOMO/HOCHUL</t>
  </si>
  <si>
    <t>COMPTROLLER</t>
  </si>
  <si>
    <t>THOMAS P. DINAPOLI</t>
  </si>
  <si>
    <t>3A</t>
  </si>
  <si>
    <t>3C</t>
  </si>
  <si>
    <t>3D</t>
  </si>
  <si>
    <t>3E</t>
  </si>
  <si>
    <t>3F</t>
  </si>
  <si>
    <t>DINAPOLI</t>
  </si>
  <si>
    <t>ATTORNEY GENERAL</t>
  </si>
  <si>
    <t>5C</t>
  </si>
  <si>
    <t>ELISE M. STEFANIK</t>
  </si>
  <si>
    <t>7C</t>
  </si>
  <si>
    <t>STEFANIK</t>
  </si>
  <si>
    <t>STATE SENATOR - 49TH DISTRICT</t>
  </si>
  <si>
    <t>REPRESENTATIVE IN CONGRESS - 21ST DISTRICT</t>
  </si>
  <si>
    <t>FARLEY</t>
  </si>
  <si>
    <t>MEMBER OF ASSEMBLY - 118TH DISTRICT</t>
  </si>
  <si>
    <t>BRIAN C. FARR</t>
  </si>
  <si>
    <t>GENERAL ELECTION</t>
  </si>
  <si>
    <t>GOVERNOR AND LIEUTENANT GOVERNOR</t>
  </si>
  <si>
    <t>1I</t>
  </si>
  <si>
    <t>2I</t>
  </si>
  <si>
    <t>3I</t>
  </si>
  <si>
    <t>TOTAL 3B+3C</t>
  </si>
  <si>
    <t>4A</t>
  </si>
  <si>
    <t>4B</t>
  </si>
  <si>
    <t>4C</t>
  </si>
  <si>
    <t>4D</t>
  </si>
  <si>
    <t>4E</t>
  </si>
  <si>
    <t>4F</t>
  </si>
  <si>
    <t>4I</t>
  </si>
  <si>
    <t>TOTAL 4B+4C</t>
  </si>
  <si>
    <t>6A</t>
  </si>
  <si>
    <t>6B</t>
  </si>
  <si>
    <t>6C</t>
  </si>
  <si>
    <t>6D</t>
  </si>
  <si>
    <t>6E</t>
  </si>
  <si>
    <t>8B</t>
  </si>
  <si>
    <t>WHOLE NUMBER</t>
  </si>
  <si>
    <t>MARC MOLINARO</t>
  </si>
  <si>
    <t>JULIE KILLIAN</t>
  </si>
  <si>
    <t>JIA LEE</t>
  </si>
  <si>
    <t xml:space="preserve">IND LAKE #2 - </t>
  </si>
  <si>
    <t>STEPHANIE A. MINOR</t>
  </si>
  <si>
    <t>MICHAEL J. VOLPE</t>
  </si>
  <si>
    <t>LARRY SHARPE</t>
  </si>
  <si>
    <t>ANDREW C. HOLLISTER</t>
  </si>
  <si>
    <t>MOLINARO/KILLIAN</t>
  </si>
  <si>
    <t>TOTAL 1B+1C+1H</t>
  </si>
  <si>
    <t>JONATHAN TRICHTER</t>
  </si>
  <si>
    <t>MARK DUNLEA</t>
  </si>
  <si>
    <t>3G</t>
  </si>
  <si>
    <t>3H</t>
  </si>
  <si>
    <t>CRUGER E. GALLAUDET</t>
  </si>
  <si>
    <t>TOTAL 3A+3E+3F+3G+3H</t>
  </si>
  <si>
    <t>TRICHTER</t>
  </si>
  <si>
    <t>LETITIA A. JAMES</t>
  </si>
  <si>
    <t>KEITH WOFFORD</t>
  </si>
  <si>
    <t>MICHAEL SUSSMAN</t>
  </si>
  <si>
    <t>4H</t>
  </si>
  <si>
    <t>NANCY B. SLIWA</t>
  </si>
  <si>
    <t>CHRISTOPHER B. GARVEY</t>
  </si>
  <si>
    <t>TOTAL 4A+4E+4F</t>
  </si>
  <si>
    <t>JAMES</t>
  </si>
  <si>
    <t>WOFFORD</t>
  </si>
  <si>
    <t>UNITED STATES SENATOR</t>
  </si>
  <si>
    <t>KIRSTEN E. GILLIBRAND</t>
  </si>
  <si>
    <t>CHELE CHIAVACCI FARLEY</t>
  </si>
  <si>
    <t>5G</t>
  </si>
  <si>
    <t>5H</t>
  </si>
  <si>
    <t>GILLIBRAND</t>
  </si>
  <si>
    <t>TOTAL 5A+5E+5F+5G</t>
  </si>
  <si>
    <t>TOTAL 5B+5C+5H</t>
  </si>
  <si>
    <t>TEDRA L. COBB</t>
  </si>
  <si>
    <t>LYNN KAHN</t>
  </si>
  <si>
    <t>6F</t>
  </si>
  <si>
    <t>6G</t>
  </si>
  <si>
    <t>6H</t>
  </si>
  <si>
    <t>COBB</t>
  </si>
  <si>
    <t>TOTAL 6B+6C+6F+6H</t>
  </si>
  <si>
    <t>MICHELLE OSTRELICH</t>
  </si>
  <si>
    <t>JAMES N. TEDISCO</t>
  </si>
  <si>
    <t>7A</t>
  </si>
  <si>
    <t>7E</t>
  </si>
  <si>
    <t>7F</t>
  </si>
  <si>
    <t>7G</t>
  </si>
  <si>
    <t>7H</t>
  </si>
  <si>
    <t>OSTRELICH</t>
  </si>
  <si>
    <t>TEDISCO</t>
  </si>
  <si>
    <t>TOTAL 7A+7E+7G</t>
  </si>
  <si>
    <t>TOTAL 7B+7C+7F+7H</t>
  </si>
  <si>
    <t>KEITH A. RUBINO</t>
  </si>
  <si>
    <t>ROBERT J. SMULLEN</t>
  </si>
  <si>
    <t>8A</t>
  </si>
  <si>
    <t>8C</t>
  </si>
  <si>
    <t>8E</t>
  </si>
  <si>
    <t>8H</t>
  </si>
  <si>
    <t>RUBINO</t>
  </si>
  <si>
    <t>SMULLEN</t>
  </si>
  <si>
    <t>TOTAL 8A+8E</t>
  </si>
  <si>
    <t>TOTAL 8B+8C+8H</t>
  </si>
  <si>
    <t>COUNTY CORONER - 1ST DISTRICT</t>
  </si>
  <si>
    <t>COUNTY CORONER - 2ND DISTRICT</t>
  </si>
  <si>
    <t>COUNTY CORONER - 4TH DISTRICT</t>
  </si>
  <si>
    <t>MATTHEW MILLER</t>
  </si>
  <si>
    <t>9H</t>
  </si>
  <si>
    <t>DONALD W. BRAUNIUS</t>
  </si>
  <si>
    <t>9B</t>
  </si>
  <si>
    <t>VIRGINIA JENNINGS</t>
  </si>
  <si>
    <t xml:space="preserve">TOWN OF ARIETTA - SUPT. OF HIGHWAYS  - UNEXPIRED TERM </t>
  </si>
  <si>
    <t>WILLIAM F. PARSLOW</t>
  </si>
  <si>
    <t>CRAIG M. SMALL</t>
  </si>
  <si>
    <t>10A</t>
  </si>
  <si>
    <t>10B</t>
  </si>
  <si>
    <t>10H</t>
  </si>
  <si>
    <t>10I</t>
  </si>
  <si>
    <t>PARSLOW</t>
  </si>
  <si>
    <t>SMALL</t>
  </si>
  <si>
    <t>TOTAL 10A+10H</t>
  </si>
  <si>
    <t>TOTAL 10B+10I</t>
  </si>
  <si>
    <t xml:space="preserve">TOWN OF INDIAN LAKE - TOWN JUSTICE </t>
  </si>
  <si>
    <t>NANCY J. LANDMESSER</t>
  </si>
  <si>
    <t>PETER MICHAEL GHOSTLAW</t>
  </si>
  <si>
    <t>THOMAS E. ATWELL</t>
  </si>
  <si>
    <t>LANDMESSER</t>
  </si>
  <si>
    <t>TOTAL 10A+10I</t>
  </si>
  <si>
    <t xml:space="preserve">TOWN OF INLET -TOWN JUSTICE </t>
  </si>
  <si>
    <t>GERARD A. DUPUIS</t>
  </si>
  <si>
    <t>GEORGE W. BROWNSELL, III</t>
  </si>
  <si>
    <t>TIMOTHY J. SCHOFIELD</t>
  </si>
  <si>
    <t>DUPUIS</t>
  </si>
  <si>
    <t xml:space="preserve">TOWN OF LONG LAKE - TOWN JUSTICE </t>
  </si>
  <si>
    <t>TOWN OF INDIAN LAKE PROPOSITION - GAMES OF CHANCE</t>
  </si>
  <si>
    <t>TOTALS YES</t>
  </si>
  <si>
    <t>TOTALS NO</t>
  </si>
  <si>
    <t>TOTAL 6A+6E+6G</t>
  </si>
  <si>
    <t>TOTAL 1A+1E+1F+1G</t>
  </si>
  <si>
    <t>OFFICIAL RESULTS</t>
  </si>
  <si>
    <t>OVERVOTES</t>
  </si>
  <si>
    <t>UNDERVOTES</t>
  </si>
  <si>
    <t>(VOIDS)</t>
  </si>
  <si>
    <t>(BLANKS)</t>
  </si>
  <si>
    <t>ARIETTA - 201</t>
  </si>
  <si>
    <t>BENSON - 102</t>
  </si>
  <si>
    <t>HOPE - 194</t>
  </si>
  <si>
    <t>IND LAKE #1 - 606</t>
  </si>
  <si>
    <t>TOTAL VOIDS/BLKS</t>
  </si>
  <si>
    <t>IND LAKE #2 - 102</t>
  </si>
  <si>
    <t>INLET - 219</t>
  </si>
  <si>
    <t>LAKE PLEAS - 536</t>
  </si>
  <si>
    <t>LONG LAKE #1 - 391</t>
  </si>
  <si>
    <t>LONG LAKE #1- 391</t>
  </si>
  <si>
    <t xml:space="preserve">LONG LAKE #2 - 84 </t>
  </si>
  <si>
    <t>LONG LAKE #2 - 84</t>
  </si>
  <si>
    <t>MOREHOUSE - 62</t>
  </si>
  <si>
    <t>WELLS - 367</t>
  </si>
  <si>
    <t>SPOILED BALLOTS -2</t>
  </si>
  <si>
    <t>SPOILED BALLOTS -1</t>
  </si>
  <si>
    <t>SPOILED BALLOTS -3</t>
  </si>
  <si>
    <t>SPOILED BALLOTS-14</t>
  </si>
  <si>
    <t>SPOILED BALLOTS -7</t>
  </si>
  <si>
    <t>SPOILED BALLOTS -4</t>
  </si>
  <si>
    <t>SPOILED BALLOTS 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</si>
</sst>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1" fillId="0" borderId="0" xfId="0" applyFont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0" xfId="0" applyFill="1"/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/>
    <xf numFmtId="0" fontId="3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0" fillId="0" borderId="3" xfId="0" applyBorder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569"/>
  <sheetViews>
    <sheetView showRowColHeaders="0" tabSelected="1" topLeftCell="A58" zoomScaleNormal="100" zoomScaleSheetLayoutView="70" workbookViewId="0">
      <selection activeCell="A58" sqref="A58"/>
    </sheetView>
  </sheetViews>
  <sheetFormatPr defaultRowHeight="15" x14ac:dyDescent="0.25"/>
  <cols>
    <col min="1" max="3" width="18.140625" customWidth="1"/>
    <col min="4" max="4" width="19.7109375" customWidth="1"/>
    <col min="5" max="14" width="18.140625" customWidth="1"/>
    <col min="15" max="15" width="0.140625" customWidth="1"/>
  </cols>
  <sheetData>
    <row r="3" spans="1:14" x14ac:dyDescent="0.25">
      <c r="D3" s="2"/>
      <c r="G3" s="2" t="s">
        <v>162</v>
      </c>
      <c r="H3" s="2"/>
    </row>
    <row r="4" spans="1:14" x14ac:dyDescent="0.25">
      <c r="D4" s="2"/>
      <c r="G4" s="2" t="s">
        <v>0</v>
      </c>
      <c r="H4" s="2"/>
    </row>
    <row r="5" spans="1:14" x14ac:dyDescent="0.25">
      <c r="D5" s="3"/>
      <c r="G5" s="3" t="s">
        <v>43</v>
      </c>
      <c r="H5" s="3"/>
    </row>
    <row r="6" spans="1:14" x14ac:dyDescent="0.25">
      <c r="D6" s="4"/>
      <c r="G6" s="4">
        <v>43410</v>
      </c>
      <c r="H6" s="4"/>
    </row>
    <row r="9" spans="1:14" x14ac:dyDescent="0.25">
      <c r="D9" s="2"/>
      <c r="E9" t="s">
        <v>3</v>
      </c>
      <c r="G9" s="2" t="s">
        <v>14</v>
      </c>
      <c r="H9" s="2"/>
    </row>
    <row r="10" spans="1:14" x14ac:dyDescent="0.25">
      <c r="D10" s="2"/>
      <c r="G10" s="5" t="s">
        <v>63</v>
      </c>
    </row>
    <row r="11" spans="1:14" x14ac:dyDescent="0.25">
      <c r="G11" s="5">
        <v>2864</v>
      </c>
    </row>
    <row r="12" spans="1:14" x14ac:dyDescent="0.25">
      <c r="A12" s="1" t="s">
        <v>44</v>
      </c>
      <c r="G12" s="5"/>
      <c r="L12" s="5"/>
    </row>
    <row r="13" spans="1:14" x14ac:dyDescent="0.25">
      <c r="A13" s="1"/>
      <c r="E13" t="s">
        <v>3</v>
      </c>
    </row>
    <row r="14" spans="1:14" x14ac:dyDescent="0.25">
      <c r="B14" s="10" t="s">
        <v>16</v>
      </c>
      <c r="C14" s="10" t="s">
        <v>64</v>
      </c>
      <c r="D14" s="10" t="s">
        <v>64</v>
      </c>
      <c r="E14" s="10" t="s">
        <v>23</v>
      </c>
      <c r="F14" s="10" t="s">
        <v>16</v>
      </c>
      <c r="G14" s="10" t="s">
        <v>16</v>
      </c>
      <c r="H14" s="10" t="s">
        <v>16</v>
      </c>
      <c r="I14" s="10" t="s">
        <v>64</v>
      </c>
      <c r="J14" s="10" t="s">
        <v>68</v>
      </c>
      <c r="K14" s="10" t="s">
        <v>70</v>
      </c>
      <c r="L14" s="5" t="s">
        <v>1</v>
      </c>
      <c r="M14" s="5" t="s">
        <v>163</v>
      </c>
      <c r="N14" s="5" t="s">
        <v>164</v>
      </c>
    </row>
    <row r="15" spans="1:14" x14ac:dyDescent="0.25">
      <c r="B15" s="10" t="s">
        <v>17</v>
      </c>
      <c r="C15" s="10" t="s">
        <v>65</v>
      </c>
      <c r="D15" s="10" t="s">
        <v>65</v>
      </c>
      <c r="E15" s="10" t="s">
        <v>66</v>
      </c>
      <c r="F15" s="10" t="s">
        <v>17</v>
      </c>
      <c r="G15" s="10" t="s">
        <v>17</v>
      </c>
      <c r="H15" s="10" t="s">
        <v>17</v>
      </c>
      <c r="I15" s="10" t="s">
        <v>65</v>
      </c>
      <c r="J15" s="10" t="s">
        <v>69</v>
      </c>
      <c r="K15" s="10" t="s">
        <v>71</v>
      </c>
      <c r="L15" s="5"/>
      <c r="M15" s="5" t="s">
        <v>165</v>
      </c>
      <c r="N15" s="5" t="s">
        <v>166</v>
      </c>
    </row>
    <row r="16" spans="1:14" ht="15.75" thickBot="1" x14ac:dyDescent="0.3">
      <c r="A16" t="s">
        <v>63</v>
      </c>
      <c r="B16" s="5" t="s">
        <v>2</v>
      </c>
      <c r="C16" s="5" t="s">
        <v>4</v>
      </c>
      <c r="D16" s="5" t="s">
        <v>5</v>
      </c>
      <c r="E16" s="5" t="s">
        <v>18</v>
      </c>
      <c r="F16" s="5" t="s">
        <v>19</v>
      </c>
      <c r="G16" s="5" t="s">
        <v>20</v>
      </c>
      <c r="H16" s="5" t="s">
        <v>21</v>
      </c>
      <c r="I16" s="5" t="s">
        <v>22</v>
      </c>
      <c r="J16" s="5" t="s">
        <v>45</v>
      </c>
      <c r="K16" s="5" t="s">
        <v>46</v>
      </c>
      <c r="L16" s="5"/>
      <c r="M16" s="5"/>
    </row>
    <row r="17" spans="1:17" ht="15.75" thickBot="1" x14ac:dyDescent="0.3">
      <c r="A17" t="s">
        <v>167</v>
      </c>
      <c r="B17" s="6">
        <v>41</v>
      </c>
      <c r="C17" s="6">
        <v>118</v>
      </c>
      <c r="D17" s="6">
        <v>14</v>
      </c>
      <c r="E17" s="6">
        <v>4</v>
      </c>
      <c r="F17" s="6">
        <v>1</v>
      </c>
      <c r="G17" s="6">
        <v>2</v>
      </c>
      <c r="H17" s="6">
        <v>0</v>
      </c>
      <c r="I17" s="6">
        <v>1</v>
      </c>
      <c r="J17" s="6">
        <v>0</v>
      </c>
      <c r="K17" s="6">
        <v>3</v>
      </c>
      <c r="L17" s="6">
        <v>0</v>
      </c>
      <c r="M17" s="6">
        <v>0</v>
      </c>
      <c r="N17" s="6">
        <v>17</v>
      </c>
      <c r="Q17" t="s">
        <v>3</v>
      </c>
    </row>
    <row r="18" spans="1:17" ht="15.75" thickBot="1" x14ac:dyDescent="0.3">
      <c r="A18" t="s">
        <v>181</v>
      </c>
      <c r="C18" s="22"/>
      <c r="D18" s="7"/>
      <c r="E18" s="9"/>
      <c r="F18" s="12"/>
      <c r="G18" s="9"/>
      <c r="H18" s="9"/>
      <c r="I18" s="9"/>
      <c r="J18" s="9"/>
      <c r="K18" s="7"/>
    </row>
    <row r="19" spans="1:17" ht="15.75" thickBot="1" x14ac:dyDescent="0.3">
      <c r="B19" s="22" t="s">
        <v>161</v>
      </c>
      <c r="C19" s="6">
        <f>SUM(B17,F17,G17,H17)</f>
        <v>44</v>
      </c>
      <c r="D19" s="24" t="s">
        <v>24</v>
      </c>
      <c r="E19" s="22" t="s">
        <v>73</v>
      </c>
      <c r="F19" s="23">
        <f>SUM(C17,D17,I17)</f>
        <v>133</v>
      </c>
      <c r="G19" s="24" t="s">
        <v>72</v>
      </c>
      <c r="K19" s="9"/>
    </row>
    <row r="20" spans="1:17" ht="15.75" thickBot="1" x14ac:dyDescent="0.3">
      <c r="D20" s="9"/>
      <c r="K20" s="9"/>
    </row>
    <row r="21" spans="1:17" ht="15.75" thickBot="1" x14ac:dyDescent="0.3">
      <c r="A21" s="16" t="s">
        <v>168</v>
      </c>
      <c r="B21" s="6">
        <v>22</v>
      </c>
      <c r="C21" s="6">
        <v>72</v>
      </c>
      <c r="D21" s="6">
        <v>4</v>
      </c>
      <c r="E21" s="6">
        <v>0</v>
      </c>
      <c r="F21" s="6">
        <v>1</v>
      </c>
      <c r="G21" s="6">
        <v>0</v>
      </c>
      <c r="H21" s="6">
        <v>0</v>
      </c>
      <c r="I21" s="6">
        <v>0</v>
      </c>
      <c r="J21" s="6">
        <v>0</v>
      </c>
      <c r="K21" s="6">
        <v>1</v>
      </c>
      <c r="L21" s="6">
        <v>0</v>
      </c>
      <c r="M21" s="6">
        <v>0</v>
      </c>
      <c r="N21" s="6">
        <v>2</v>
      </c>
    </row>
    <row r="22" spans="1:17" ht="15.75" thickBot="1" x14ac:dyDescent="0.3">
      <c r="A22" t="s">
        <v>182</v>
      </c>
      <c r="C22" s="22"/>
      <c r="D22" s="7"/>
      <c r="E22" s="9"/>
      <c r="F22" s="12"/>
      <c r="G22" s="9"/>
      <c r="H22" s="9"/>
      <c r="I22" s="9"/>
      <c r="J22" s="9"/>
      <c r="K22" s="7"/>
    </row>
    <row r="23" spans="1:17" ht="15.75" thickBot="1" x14ac:dyDescent="0.3">
      <c r="A23" s="7"/>
      <c r="B23" s="22" t="s">
        <v>161</v>
      </c>
      <c r="C23" s="6">
        <f>SUM(B21,F21,G21,H21)</f>
        <v>23</v>
      </c>
      <c r="D23" s="24" t="s">
        <v>24</v>
      </c>
      <c r="E23" s="22" t="s">
        <v>73</v>
      </c>
      <c r="F23" s="23">
        <f>SUM(C21,D21,I21)</f>
        <v>76</v>
      </c>
      <c r="G23" s="24" t="s">
        <v>72</v>
      </c>
      <c r="H23" s="22"/>
      <c r="K23" s="9"/>
    </row>
    <row r="24" spans="1:17" ht="15.75" thickBot="1" x14ac:dyDescent="0.3">
      <c r="A24" s="7"/>
      <c r="B24" s="11"/>
      <c r="C24" s="11"/>
      <c r="D24" s="7"/>
    </row>
    <row r="25" spans="1:17" ht="15.75" thickBot="1" x14ac:dyDescent="0.3">
      <c r="A25" s="7" t="s">
        <v>169</v>
      </c>
      <c r="B25" s="6">
        <v>31</v>
      </c>
      <c r="C25" s="6">
        <v>127</v>
      </c>
      <c r="D25" s="6">
        <v>23</v>
      </c>
      <c r="E25" s="6">
        <v>0</v>
      </c>
      <c r="F25" s="6">
        <v>0</v>
      </c>
      <c r="G25" s="6">
        <v>0</v>
      </c>
      <c r="H25" s="6">
        <v>1</v>
      </c>
      <c r="I25" s="6">
        <v>3</v>
      </c>
      <c r="J25" s="6">
        <v>2</v>
      </c>
      <c r="K25" s="6">
        <v>5</v>
      </c>
      <c r="L25" s="6">
        <v>0</v>
      </c>
      <c r="M25" s="6">
        <v>0</v>
      </c>
      <c r="N25" s="6">
        <v>2</v>
      </c>
    </row>
    <row r="26" spans="1:17" ht="15.75" thickBot="1" x14ac:dyDescent="0.3">
      <c r="A26" t="s">
        <v>183</v>
      </c>
      <c r="C26" s="22"/>
      <c r="D26" s="7"/>
      <c r="E26" s="9"/>
      <c r="F26" s="12"/>
      <c r="G26" s="9"/>
      <c r="H26" s="9"/>
      <c r="I26" s="9"/>
      <c r="J26" s="9"/>
      <c r="K26" s="7"/>
    </row>
    <row r="27" spans="1:17" ht="15.75" thickBot="1" x14ac:dyDescent="0.3">
      <c r="B27" s="22" t="s">
        <v>161</v>
      </c>
      <c r="C27" s="6">
        <f>SUM(B25,F25,G25,H25)</f>
        <v>32</v>
      </c>
      <c r="D27" s="24" t="s">
        <v>24</v>
      </c>
      <c r="E27" s="22" t="s">
        <v>73</v>
      </c>
      <c r="F27" s="23">
        <f>SUM(C25,D25,I25)</f>
        <v>153</v>
      </c>
      <c r="G27" s="24" t="s">
        <v>72</v>
      </c>
      <c r="K27" s="9"/>
    </row>
    <row r="28" spans="1:17" ht="15.75" thickBot="1" x14ac:dyDescent="0.3">
      <c r="A28" s="8"/>
      <c r="B28" s="7"/>
      <c r="C28" s="7"/>
      <c r="D28" s="7"/>
    </row>
    <row r="29" spans="1:17" ht="15.75" thickBot="1" x14ac:dyDescent="0.3">
      <c r="A29" s="7" t="s">
        <v>170</v>
      </c>
      <c r="B29" s="6">
        <v>173</v>
      </c>
      <c r="C29" s="6">
        <v>279</v>
      </c>
      <c r="D29" s="6">
        <v>18</v>
      </c>
      <c r="E29" s="6">
        <v>4</v>
      </c>
      <c r="F29" s="6">
        <v>7</v>
      </c>
      <c r="G29" s="6">
        <v>4</v>
      </c>
      <c r="H29" s="6">
        <v>2</v>
      </c>
      <c r="I29" s="6">
        <v>4</v>
      </c>
      <c r="J29" s="6">
        <v>3</v>
      </c>
      <c r="K29" s="6">
        <v>93</v>
      </c>
      <c r="L29" s="6">
        <v>0</v>
      </c>
      <c r="M29" s="6">
        <v>2</v>
      </c>
      <c r="N29" s="6">
        <v>17</v>
      </c>
    </row>
    <row r="30" spans="1:17" ht="15.75" thickBot="1" x14ac:dyDescent="0.3">
      <c r="A30" t="s">
        <v>184</v>
      </c>
      <c r="C30" s="22"/>
      <c r="D30" s="7"/>
      <c r="E30" s="9"/>
      <c r="F30" s="12"/>
      <c r="G30" s="9"/>
      <c r="H30" s="9"/>
      <c r="I30" s="9"/>
      <c r="J30" s="9"/>
      <c r="K30" s="7"/>
    </row>
    <row r="31" spans="1:17" ht="15.75" thickBot="1" x14ac:dyDescent="0.3">
      <c r="A31" s="7"/>
      <c r="B31" s="22" t="s">
        <v>161</v>
      </c>
      <c r="C31" s="6">
        <f>SUM(B29,F29,G29,H29)</f>
        <v>186</v>
      </c>
      <c r="D31" s="24" t="s">
        <v>24</v>
      </c>
      <c r="E31" s="22" t="s">
        <v>73</v>
      </c>
      <c r="F31" s="23">
        <f>SUM(C29,D29,I29)</f>
        <v>301</v>
      </c>
      <c r="G31" s="24" t="s">
        <v>72</v>
      </c>
      <c r="K31" s="9"/>
    </row>
    <row r="32" spans="1:17" ht="15.75" thickBot="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4" ht="15.75" thickBot="1" x14ac:dyDescent="0.3">
      <c r="A33" s="7" t="s">
        <v>172</v>
      </c>
      <c r="B33" s="6">
        <v>39</v>
      </c>
      <c r="C33" s="6">
        <v>33</v>
      </c>
      <c r="D33" s="6">
        <v>3</v>
      </c>
      <c r="E33" s="6">
        <v>2</v>
      </c>
      <c r="F33" s="6">
        <v>3</v>
      </c>
      <c r="G33" s="6">
        <v>1</v>
      </c>
      <c r="H33" s="6">
        <v>0</v>
      </c>
      <c r="I33" s="6">
        <v>0</v>
      </c>
      <c r="J33" s="6">
        <v>4</v>
      </c>
      <c r="K33" s="6">
        <v>12</v>
      </c>
      <c r="L33" s="6">
        <v>0</v>
      </c>
      <c r="M33" s="6">
        <v>0</v>
      </c>
      <c r="N33" s="6">
        <v>5</v>
      </c>
    </row>
    <row r="34" spans="1:14" ht="15.75" thickBot="1" x14ac:dyDescent="0.3">
      <c r="A34" t="s">
        <v>183</v>
      </c>
      <c r="C34" s="22"/>
      <c r="D34" s="7"/>
      <c r="E34" s="9"/>
      <c r="F34" s="12"/>
      <c r="G34" s="9"/>
      <c r="H34" s="9"/>
      <c r="I34" s="9"/>
      <c r="J34" s="9"/>
      <c r="K34" s="7"/>
    </row>
    <row r="35" spans="1:14" ht="15.75" thickBot="1" x14ac:dyDescent="0.3">
      <c r="A35" s="8"/>
      <c r="B35" s="22" t="s">
        <v>161</v>
      </c>
      <c r="C35" s="6">
        <f>SUM(B33,F33,G33,H33)</f>
        <v>43</v>
      </c>
      <c r="D35" s="24" t="s">
        <v>24</v>
      </c>
      <c r="E35" s="22" t="s">
        <v>73</v>
      </c>
      <c r="F35" s="23">
        <f>SUM(C33,D33,I33)</f>
        <v>36</v>
      </c>
      <c r="G35" s="24" t="s">
        <v>72</v>
      </c>
      <c r="K35" s="9"/>
    </row>
    <row r="36" spans="1:14" ht="15.75" thickBot="1" x14ac:dyDescent="0.3">
      <c r="A36" s="8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4" ht="15.75" thickBot="1" x14ac:dyDescent="0.3">
      <c r="A37" s="7" t="s">
        <v>173</v>
      </c>
      <c r="B37" s="6">
        <v>65</v>
      </c>
      <c r="C37" s="6">
        <v>112</v>
      </c>
      <c r="D37" s="6">
        <v>12</v>
      </c>
      <c r="E37" s="6">
        <v>1</v>
      </c>
      <c r="F37" s="6">
        <v>3</v>
      </c>
      <c r="G37" s="6">
        <v>1</v>
      </c>
      <c r="H37" s="6">
        <v>0</v>
      </c>
      <c r="I37" s="6">
        <v>1</v>
      </c>
      <c r="J37" s="6">
        <v>6</v>
      </c>
      <c r="K37" s="6">
        <v>9</v>
      </c>
      <c r="L37" s="6">
        <v>0</v>
      </c>
      <c r="M37" s="6">
        <v>0</v>
      </c>
      <c r="N37" s="6">
        <v>9</v>
      </c>
    </row>
    <row r="38" spans="1:14" ht="15.75" thickBot="1" x14ac:dyDescent="0.3">
      <c r="A38" t="s">
        <v>185</v>
      </c>
      <c r="C38" s="22"/>
      <c r="D38" s="7"/>
      <c r="E38" s="9"/>
      <c r="F38" s="12"/>
      <c r="G38" s="9"/>
      <c r="H38" s="9"/>
      <c r="I38" s="9"/>
      <c r="J38" s="9"/>
      <c r="K38" s="7"/>
    </row>
    <row r="39" spans="1:14" ht="15.75" thickBot="1" x14ac:dyDescent="0.3">
      <c r="A39" s="7"/>
      <c r="B39" s="22" t="s">
        <v>161</v>
      </c>
      <c r="C39" s="6">
        <f>SUM(B37,F37,G37,H37)</f>
        <v>69</v>
      </c>
      <c r="D39" s="24" t="s">
        <v>24</v>
      </c>
      <c r="E39" s="22" t="s">
        <v>73</v>
      </c>
      <c r="F39" s="23">
        <f>SUM(C37,D37,I37)</f>
        <v>125</v>
      </c>
      <c r="G39" s="24" t="s">
        <v>72</v>
      </c>
      <c r="K39" s="9"/>
    </row>
    <row r="40" spans="1:14" ht="15.75" thickBot="1" x14ac:dyDescent="0.3">
      <c r="A40" s="7"/>
      <c r="B40" s="12"/>
      <c r="C40" s="7"/>
      <c r="D40" s="7"/>
      <c r="E40" s="7"/>
      <c r="F40" s="7"/>
      <c r="G40" s="7"/>
      <c r="H40" s="7"/>
      <c r="I40" s="7"/>
      <c r="J40" s="7"/>
      <c r="K40" s="7"/>
    </row>
    <row r="41" spans="1:14" ht="15.75" thickBot="1" x14ac:dyDescent="0.3">
      <c r="A41" s="7" t="s">
        <v>174</v>
      </c>
      <c r="B41" s="6">
        <v>81</v>
      </c>
      <c r="C41" s="6">
        <v>370</v>
      </c>
      <c r="D41" s="6">
        <v>45</v>
      </c>
      <c r="E41" s="6">
        <v>3</v>
      </c>
      <c r="F41" s="6">
        <v>1</v>
      </c>
      <c r="G41" s="6">
        <v>3</v>
      </c>
      <c r="H41" s="6">
        <v>1</v>
      </c>
      <c r="I41" s="6">
        <v>0</v>
      </c>
      <c r="J41" s="6">
        <v>7</v>
      </c>
      <c r="K41" s="6">
        <v>7</v>
      </c>
      <c r="L41" s="6">
        <v>0</v>
      </c>
      <c r="M41" s="6">
        <v>0</v>
      </c>
      <c r="N41" s="6">
        <v>18</v>
      </c>
    </row>
    <row r="42" spans="1:14" ht="15.75" thickBot="1" x14ac:dyDescent="0.3">
      <c r="A42" t="s">
        <v>186</v>
      </c>
      <c r="C42" s="22"/>
      <c r="D42" s="7"/>
      <c r="E42" s="9"/>
      <c r="F42" s="12"/>
      <c r="G42" s="9"/>
      <c r="H42" s="9"/>
      <c r="I42" s="9"/>
      <c r="J42" s="9"/>
      <c r="K42" s="7"/>
    </row>
    <row r="43" spans="1:14" ht="15.75" thickBot="1" x14ac:dyDescent="0.3">
      <c r="A43" s="8"/>
      <c r="B43" s="22" t="s">
        <v>161</v>
      </c>
      <c r="C43" s="6">
        <f>SUM(B41,F41,G41,H41)</f>
        <v>86</v>
      </c>
      <c r="D43" s="24" t="s">
        <v>24</v>
      </c>
      <c r="E43" s="22" t="s">
        <v>73</v>
      </c>
      <c r="F43" s="23">
        <f>SUM(C41,D41,I41)</f>
        <v>415</v>
      </c>
      <c r="G43" s="24" t="s">
        <v>72</v>
      </c>
      <c r="K43" s="9"/>
    </row>
    <row r="44" spans="1:14" ht="15.75" thickBot="1" x14ac:dyDescent="0.3">
      <c r="A44" s="7"/>
      <c r="B44" s="15"/>
      <c r="C44" s="11"/>
      <c r="D44" s="11"/>
      <c r="E44" s="7"/>
      <c r="F44" s="7"/>
      <c r="G44" s="7"/>
      <c r="H44" s="7"/>
      <c r="I44" s="7"/>
      <c r="J44" s="7"/>
      <c r="K44" s="11"/>
    </row>
    <row r="45" spans="1:14" ht="15.75" thickBot="1" x14ac:dyDescent="0.3">
      <c r="A45" s="7" t="s">
        <v>175</v>
      </c>
      <c r="B45" s="6">
        <v>137</v>
      </c>
      <c r="C45" s="6">
        <v>150</v>
      </c>
      <c r="D45" s="6">
        <v>16</v>
      </c>
      <c r="E45" s="6">
        <v>5</v>
      </c>
      <c r="F45" s="6">
        <v>2</v>
      </c>
      <c r="G45" s="6">
        <v>5</v>
      </c>
      <c r="H45" s="6">
        <v>4</v>
      </c>
      <c r="I45" s="6">
        <v>2</v>
      </c>
      <c r="J45" s="6">
        <v>3</v>
      </c>
      <c r="K45" s="6">
        <v>61</v>
      </c>
      <c r="L45" s="6">
        <v>0</v>
      </c>
      <c r="M45" s="6">
        <v>0</v>
      </c>
      <c r="N45" s="6">
        <v>6</v>
      </c>
    </row>
    <row r="46" spans="1:14" ht="15.75" thickBot="1" x14ac:dyDescent="0.3">
      <c r="A46" t="s">
        <v>187</v>
      </c>
      <c r="C46" s="22"/>
      <c r="D46" s="7"/>
      <c r="E46" s="9"/>
      <c r="F46" s="12"/>
      <c r="G46" s="9"/>
      <c r="H46" s="9"/>
      <c r="I46" s="9"/>
      <c r="J46" s="9"/>
      <c r="K46" s="7"/>
    </row>
    <row r="47" spans="1:14" ht="15.75" thickBot="1" x14ac:dyDescent="0.3">
      <c r="A47" s="7"/>
      <c r="B47" s="22" t="s">
        <v>161</v>
      </c>
      <c r="C47" s="6">
        <f>SUM(B45,F45,G45,H45)</f>
        <v>148</v>
      </c>
      <c r="D47" s="24" t="s">
        <v>24</v>
      </c>
      <c r="E47" s="22" t="s">
        <v>73</v>
      </c>
      <c r="F47" s="23">
        <f>SUM(C45,D45,I45)</f>
        <v>168</v>
      </c>
      <c r="G47" s="24" t="s">
        <v>72</v>
      </c>
      <c r="K47" s="9"/>
    </row>
    <row r="48" spans="1:14" ht="15.75" thickBot="1" x14ac:dyDescent="0.3">
      <c r="A48" s="7"/>
      <c r="B48" s="15"/>
      <c r="C48" s="15"/>
      <c r="D48" s="11"/>
      <c r="E48" s="7"/>
      <c r="F48" s="7"/>
      <c r="G48" s="7"/>
      <c r="H48" s="7"/>
      <c r="I48" s="7"/>
      <c r="J48" s="7"/>
    </row>
    <row r="49" spans="1:15" ht="15.75" thickBot="1" x14ac:dyDescent="0.3">
      <c r="A49" t="s">
        <v>177</v>
      </c>
      <c r="B49" s="6">
        <v>24</v>
      </c>
      <c r="C49" s="6">
        <v>45</v>
      </c>
      <c r="D49" s="6">
        <v>2</v>
      </c>
      <c r="E49" s="6">
        <v>0</v>
      </c>
      <c r="F49" s="6">
        <v>0</v>
      </c>
      <c r="G49" s="6">
        <v>1</v>
      </c>
      <c r="H49" s="6">
        <v>1</v>
      </c>
      <c r="I49" s="6">
        <v>0</v>
      </c>
      <c r="J49" s="6">
        <v>4</v>
      </c>
      <c r="K49" s="6">
        <v>7</v>
      </c>
      <c r="L49" s="6">
        <v>0</v>
      </c>
      <c r="M49" s="6">
        <v>0</v>
      </c>
      <c r="N49" s="6">
        <v>0</v>
      </c>
    </row>
    <row r="50" spans="1:15" ht="15.75" thickBot="1" x14ac:dyDescent="0.3">
      <c r="A50" t="s">
        <v>182</v>
      </c>
      <c r="C50" s="22"/>
      <c r="D50" s="7"/>
      <c r="E50" s="9"/>
      <c r="F50" s="12"/>
      <c r="G50" s="9"/>
      <c r="H50" s="9"/>
      <c r="I50" s="9"/>
      <c r="J50" s="9"/>
      <c r="K50" s="7"/>
    </row>
    <row r="51" spans="1:15" ht="15.75" thickBot="1" x14ac:dyDescent="0.3">
      <c r="A51" s="8"/>
      <c r="B51" s="22" t="s">
        <v>161</v>
      </c>
      <c r="C51" s="6">
        <f>SUM(B49,F49,G49,H49)</f>
        <v>26</v>
      </c>
      <c r="D51" s="24" t="s">
        <v>24</v>
      </c>
      <c r="E51" s="22" t="s">
        <v>73</v>
      </c>
      <c r="F51" s="23">
        <f>SUM(C49,D49,I49)</f>
        <v>47</v>
      </c>
      <c r="G51" s="24" t="s">
        <v>72</v>
      </c>
      <c r="K51" s="9"/>
    </row>
    <row r="52" spans="1:15" ht="15.75" thickBot="1" x14ac:dyDescent="0.3">
      <c r="A52" s="8"/>
      <c r="B52" s="7"/>
      <c r="C52" s="7"/>
      <c r="D52" s="11"/>
      <c r="E52" s="5"/>
      <c r="F52" s="5"/>
      <c r="G52" s="5"/>
      <c r="H52" s="5"/>
      <c r="I52" s="5"/>
      <c r="J52" s="5"/>
      <c r="K52" s="11"/>
      <c r="L52" s="11"/>
      <c r="M52" s="11"/>
      <c r="N52" s="11"/>
    </row>
    <row r="53" spans="1:15" ht="15.75" thickBot="1" x14ac:dyDescent="0.3">
      <c r="A53" s="16" t="s">
        <v>179</v>
      </c>
      <c r="B53" s="6">
        <v>5</v>
      </c>
      <c r="C53" s="6">
        <v>44</v>
      </c>
      <c r="D53" s="6">
        <v>4</v>
      </c>
      <c r="E53" s="6">
        <v>1</v>
      </c>
      <c r="F53" s="6">
        <v>0</v>
      </c>
      <c r="G53" s="6">
        <v>0</v>
      </c>
      <c r="H53" s="6">
        <v>0</v>
      </c>
      <c r="I53" s="6">
        <v>1</v>
      </c>
      <c r="J53" s="6">
        <v>0</v>
      </c>
      <c r="K53" s="6">
        <v>5</v>
      </c>
      <c r="L53" s="6">
        <v>0</v>
      </c>
      <c r="M53" s="6">
        <v>1</v>
      </c>
      <c r="N53" s="6">
        <v>1</v>
      </c>
    </row>
    <row r="54" spans="1:15" ht="15.75" thickBot="1" x14ac:dyDescent="0.3">
      <c r="A54" t="s">
        <v>186</v>
      </c>
      <c r="C54" s="22"/>
      <c r="D54" s="7"/>
      <c r="E54" s="9"/>
      <c r="F54" s="12"/>
      <c r="G54" s="9"/>
      <c r="H54" s="9"/>
      <c r="I54" s="9"/>
      <c r="J54" s="9"/>
      <c r="K54" s="7"/>
      <c r="O54" s="7"/>
    </row>
    <row r="55" spans="1:15" ht="15.75" thickBot="1" x14ac:dyDescent="0.3">
      <c r="A55" s="8"/>
      <c r="B55" s="22" t="s">
        <v>161</v>
      </c>
      <c r="C55" s="6">
        <f>SUM(B53,F53,G53,H53)</f>
        <v>5</v>
      </c>
      <c r="D55" s="24" t="s">
        <v>24</v>
      </c>
      <c r="E55" s="22" t="s">
        <v>73</v>
      </c>
      <c r="F55" s="23">
        <f>SUM(C53,D53,I53)</f>
        <v>49</v>
      </c>
      <c r="G55" s="24" t="s">
        <v>72</v>
      </c>
      <c r="K55" s="9"/>
    </row>
    <row r="56" spans="1:15" ht="15.75" thickBot="1" x14ac:dyDescent="0.3">
      <c r="A56" s="8"/>
      <c r="B56" s="11"/>
      <c r="C56" s="11"/>
      <c r="D56" s="7"/>
    </row>
    <row r="57" spans="1:15" ht="15.75" thickBot="1" x14ac:dyDescent="0.3">
      <c r="A57" s="16" t="s">
        <v>180</v>
      </c>
      <c r="B57" s="6">
        <v>58</v>
      </c>
      <c r="C57" s="6">
        <v>256</v>
      </c>
      <c r="D57" s="6">
        <v>31</v>
      </c>
      <c r="E57" s="6">
        <v>3</v>
      </c>
      <c r="F57" s="6">
        <v>1</v>
      </c>
      <c r="G57" s="6">
        <v>0</v>
      </c>
      <c r="H57" s="6">
        <v>1</v>
      </c>
      <c r="I57" s="6">
        <v>2</v>
      </c>
      <c r="J57" s="6">
        <v>2</v>
      </c>
      <c r="K57" s="6">
        <v>7</v>
      </c>
      <c r="L57" s="6">
        <v>0</v>
      </c>
      <c r="M57" s="6">
        <v>1</v>
      </c>
      <c r="N57" s="6">
        <v>5</v>
      </c>
    </row>
    <row r="58" spans="1:15" ht="15.75" thickBot="1" x14ac:dyDescent="0.3">
      <c r="A58" t="s">
        <v>182</v>
      </c>
      <c r="C58" s="22"/>
      <c r="D58" s="7"/>
      <c r="E58" s="9"/>
      <c r="F58" s="12"/>
      <c r="G58" s="9"/>
      <c r="H58" s="9"/>
      <c r="I58" s="9"/>
      <c r="J58" s="9"/>
      <c r="K58" s="7"/>
    </row>
    <row r="59" spans="1:15" ht="15.75" thickBot="1" x14ac:dyDescent="0.3">
      <c r="A59" s="8"/>
      <c r="B59" s="22" t="s">
        <v>161</v>
      </c>
      <c r="C59" s="6">
        <f>SUM(B57,F57,G57,H57)</f>
        <v>60</v>
      </c>
      <c r="D59" s="24" t="s">
        <v>24</v>
      </c>
      <c r="E59" s="22" t="s">
        <v>73</v>
      </c>
      <c r="F59" s="23">
        <f>SUM(C57,D57,I57)</f>
        <v>289</v>
      </c>
      <c r="G59" s="24" t="s">
        <v>72</v>
      </c>
      <c r="K59" s="9"/>
    </row>
    <row r="60" spans="1:15" x14ac:dyDescent="0.25">
      <c r="A60" s="8"/>
      <c r="B60" s="7"/>
      <c r="C60" s="7"/>
      <c r="D60" s="11"/>
      <c r="E60" s="11"/>
      <c r="F60" s="11"/>
      <c r="G60" s="11"/>
      <c r="H60" s="11"/>
      <c r="I60" s="11"/>
      <c r="J60" s="11"/>
      <c r="K60" s="7"/>
      <c r="L60" s="7"/>
      <c r="M60" s="7"/>
    </row>
    <row r="61" spans="1:15" x14ac:dyDescent="0.25">
      <c r="A61" s="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1:15" x14ac:dyDescent="0.25">
      <c r="A62" s="8" t="s">
        <v>15</v>
      </c>
      <c r="B62" s="11">
        <f t="shared" ref="B62:K62" si="0">SUM(B57,B53,B49,B45,B41,B37,B33,B29,B25,B21,B17)</f>
        <v>676</v>
      </c>
      <c r="C62" s="11">
        <f t="shared" si="0"/>
        <v>1606</v>
      </c>
      <c r="D62" s="11">
        <f t="shared" si="0"/>
        <v>172</v>
      </c>
      <c r="E62" s="11">
        <f t="shared" si="0"/>
        <v>23</v>
      </c>
      <c r="F62" s="11">
        <f t="shared" si="0"/>
        <v>19</v>
      </c>
      <c r="G62" s="11">
        <f t="shared" si="0"/>
        <v>17</v>
      </c>
      <c r="H62" s="11">
        <f t="shared" si="0"/>
        <v>10</v>
      </c>
      <c r="I62" s="11">
        <f t="shared" si="0"/>
        <v>14</v>
      </c>
      <c r="J62" s="11">
        <f t="shared" si="0"/>
        <v>31</v>
      </c>
      <c r="K62" s="11">
        <f t="shared" si="0"/>
        <v>210</v>
      </c>
      <c r="L62" s="11">
        <f>SUM(L57,L53,L49,L45,L41,L37,L33,L29,L25,L21,L17)</f>
        <v>0</v>
      </c>
      <c r="M62" s="11">
        <f>SUM(M17:M57)</f>
        <v>4</v>
      </c>
      <c r="N62" s="5">
        <f>SUM(N16:N57)</f>
        <v>82</v>
      </c>
    </row>
    <row r="63" spans="1:15" x14ac:dyDescent="0.25">
      <c r="A63" s="8"/>
      <c r="B63" s="7"/>
      <c r="C63" s="9"/>
      <c r="D63" s="7"/>
      <c r="E63" s="9"/>
      <c r="F63" s="9"/>
      <c r="G63" s="9"/>
      <c r="H63" s="9"/>
      <c r="I63" s="9"/>
      <c r="J63" s="9"/>
      <c r="K63" s="7"/>
      <c r="L63" s="7"/>
      <c r="M63" s="7"/>
    </row>
    <row r="64" spans="1:15" x14ac:dyDescent="0.25">
      <c r="A64" s="8"/>
      <c r="B64" s="7"/>
      <c r="D64" s="9"/>
      <c r="E64" t="s">
        <v>3</v>
      </c>
      <c r="K64" s="9"/>
    </row>
    <row r="65" spans="1:14" x14ac:dyDescent="0.25">
      <c r="A65" s="1"/>
    </row>
    <row r="66" spans="1:14" x14ac:dyDescent="0.25">
      <c r="A66" s="1" t="s">
        <v>25</v>
      </c>
      <c r="E66" t="s">
        <v>3</v>
      </c>
    </row>
    <row r="67" spans="1:14" x14ac:dyDescent="0.25">
      <c r="B67" s="10"/>
      <c r="C67" s="10"/>
      <c r="D67" s="10"/>
      <c r="E67" s="21"/>
      <c r="F67" s="10"/>
      <c r="G67" s="10"/>
      <c r="H67" s="10"/>
      <c r="I67" s="10"/>
      <c r="J67" s="10"/>
      <c r="K67" s="10"/>
      <c r="L67" s="5" t="s">
        <v>163</v>
      </c>
      <c r="M67" s="5" t="s">
        <v>164</v>
      </c>
    </row>
    <row r="68" spans="1:14" x14ac:dyDescent="0.25">
      <c r="B68" s="10" t="s">
        <v>26</v>
      </c>
      <c r="C68" s="10" t="s">
        <v>74</v>
      </c>
      <c r="D68" s="10" t="s">
        <v>74</v>
      </c>
      <c r="E68" s="10" t="s">
        <v>75</v>
      </c>
      <c r="F68" s="10" t="s">
        <v>26</v>
      </c>
      <c r="G68" s="10" t="s">
        <v>26</v>
      </c>
      <c r="H68" s="10" t="s">
        <v>26</v>
      </c>
      <c r="I68" s="10" t="s">
        <v>26</v>
      </c>
      <c r="J68" s="10" t="s">
        <v>78</v>
      </c>
      <c r="K68" s="5" t="s">
        <v>1</v>
      </c>
      <c r="L68" s="5" t="s">
        <v>165</v>
      </c>
      <c r="M68" s="5" t="s">
        <v>166</v>
      </c>
      <c r="N68" s="11"/>
    </row>
    <row r="69" spans="1:14" ht="15.75" thickBot="1" x14ac:dyDescent="0.3">
      <c r="B69" s="5" t="s">
        <v>27</v>
      </c>
      <c r="C69" s="5" t="s">
        <v>6</v>
      </c>
      <c r="D69" s="5" t="s">
        <v>28</v>
      </c>
      <c r="E69" s="5" t="s">
        <v>29</v>
      </c>
      <c r="F69" s="5" t="s">
        <v>30</v>
      </c>
      <c r="G69" s="5" t="s">
        <v>31</v>
      </c>
      <c r="H69" s="5" t="s">
        <v>76</v>
      </c>
      <c r="I69" s="5" t="s">
        <v>77</v>
      </c>
      <c r="J69" s="5" t="s">
        <v>47</v>
      </c>
      <c r="K69" s="11"/>
      <c r="L69" s="11"/>
      <c r="M69" s="11"/>
      <c r="N69" s="7"/>
    </row>
    <row r="70" spans="1:14" ht="15.75" thickBot="1" x14ac:dyDescent="0.3">
      <c r="A70" t="s">
        <v>167</v>
      </c>
      <c r="B70" s="6">
        <v>67</v>
      </c>
      <c r="C70" s="6">
        <v>87</v>
      </c>
      <c r="D70" s="6">
        <v>8</v>
      </c>
      <c r="E70" s="6">
        <v>1</v>
      </c>
      <c r="F70" s="6">
        <v>5</v>
      </c>
      <c r="G70" s="6">
        <v>7</v>
      </c>
      <c r="H70" s="6">
        <v>1</v>
      </c>
      <c r="I70" s="6">
        <v>1</v>
      </c>
      <c r="J70" s="26">
        <v>0</v>
      </c>
      <c r="K70" s="6">
        <v>0</v>
      </c>
      <c r="L70" s="6">
        <v>0</v>
      </c>
      <c r="M70" s="6">
        <v>24</v>
      </c>
      <c r="N70" s="7"/>
    </row>
    <row r="71" spans="1:14" ht="15.75" thickBot="1" x14ac:dyDescent="0.3">
      <c r="C71" s="22"/>
      <c r="D71" s="7"/>
      <c r="E71" s="9"/>
      <c r="F71" s="12"/>
      <c r="G71" s="9"/>
      <c r="H71" s="9"/>
      <c r="I71" s="7"/>
      <c r="K71" s="7"/>
      <c r="N71" s="7"/>
    </row>
    <row r="72" spans="1:14" ht="15.75" thickBot="1" x14ac:dyDescent="0.3">
      <c r="B72" s="22" t="s">
        <v>79</v>
      </c>
      <c r="C72" s="6">
        <f>SUM(B70,F70,G70,H70,I70)</f>
        <v>81</v>
      </c>
      <c r="D72" s="24" t="s">
        <v>32</v>
      </c>
      <c r="E72" s="22" t="s">
        <v>48</v>
      </c>
      <c r="F72" s="23">
        <f>SUM(C70,D70)</f>
        <v>95</v>
      </c>
      <c r="G72" s="24" t="s">
        <v>80</v>
      </c>
      <c r="H72" t="s">
        <v>3</v>
      </c>
      <c r="I72" s="9"/>
      <c r="K72" s="9"/>
      <c r="N72" s="7"/>
    </row>
    <row r="73" spans="1:14" ht="15.75" thickBot="1" x14ac:dyDescent="0.3">
      <c r="D73" s="9"/>
      <c r="I73" s="9"/>
      <c r="K73" s="9"/>
      <c r="N73" s="7"/>
    </row>
    <row r="74" spans="1:14" ht="15.75" thickBot="1" x14ac:dyDescent="0.3">
      <c r="A74" s="16" t="s">
        <v>168</v>
      </c>
      <c r="B74" s="6">
        <v>36</v>
      </c>
      <c r="C74" s="6">
        <v>58</v>
      </c>
      <c r="D74" s="6">
        <v>4</v>
      </c>
      <c r="E74" s="6">
        <v>0</v>
      </c>
      <c r="F74" s="6">
        <v>0</v>
      </c>
      <c r="G74" s="6">
        <v>0</v>
      </c>
      <c r="H74" s="6">
        <v>0</v>
      </c>
      <c r="I74" s="6">
        <v>1</v>
      </c>
      <c r="J74" s="26">
        <v>0</v>
      </c>
      <c r="K74" s="6">
        <v>0</v>
      </c>
      <c r="L74" s="6">
        <v>0</v>
      </c>
      <c r="M74" s="6">
        <v>3</v>
      </c>
      <c r="N74" s="7"/>
    </row>
    <row r="75" spans="1:14" ht="15.75" thickBot="1" x14ac:dyDescent="0.3">
      <c r="A75" s="8"/>
      <c r="C75" s="22"/>
      <c r="D75" s="7"/>
      <c r="E75" s="9"/>
      <c r="F75" s="12"/>
      <c r="G75" s="9"/>
      <c r="H75" s="9"/>
      <c r="I75" s="7"/>
      <c r="K75" s="7"/>
      <c r="N75" s="7"/>
    </row>
    <row r="76" spans="1:14" ht="15.75" thickBot="1" x14ac:dyDescent="0.3">
      <c r="A76" s="7"/>
      <c r="B76" s="22" t="s">
        <v>79</v>
      </c>
      <c r="C76" s="6">
        <f>SUM(B74,F74,G74,H74,I74)</f>
        <v>37</v>
      </c>
      <c r="D76" s="24" t="s">
        <v>32</v>
      </c>
      <c r="E76" s="22" t="s">
        <v>48</v>
      </c>
      <c r="F76" s="23">
        <f>SUM(C74,D74)</f>
        <v>62</v>
      </c>
      <c r="G76" s="24" t="s">
        <v>80</v>
      </c>
      <c r="I76" s="9"/>
      <c r="K76" s="9"/>
      <c r="N76" s="7"/>
    </row>
    <row r="77" spans="1:14" ht="15.75" thickBot="1" x14ac:dyDescent="0.3">
      <c r="A77" s="7"/>
      <c r="B77" s="11"/>
      <c r="C77" s="11"/>
      <c r="D77" s="7"/>
      <c r="N77" s="7"/>
    </row>
    <row r="78" spans="1:14" ht="15.75" thickBot="1" x14ac:dyDescent="0.3">
      <c r="A78" s="7" t="s">
        <v>169</v>
      </c>
      <c r="B78" s="6">
        <v>59</v>
      </c>
      <c r="C78" s="6">
        <v>93</v>
      </c>
      <c r="D78" s="6">
        <v>23</v>
      </c>
      <c r="E78" s="6">
        <v>0</v>
      </c>
      <c r="F78" s="6">
        <v>1</v>
      </c>
      <c r="G78" s="6">
        <v>3</v>
      </c>
      <c r="H78" s="6">
        <v>1</v>
      </c>
      <c r="I78" s="6">
        <v>2</v>
      </c>
      <c r="J78" s="26">
        <v>2</v>
      </c>
      <c r="K78" s="6">
        <v>0</v>
      </c>
      <c r="L78" s="6">
        <v>1</v>
      </c>
      <c r="M78" s="6">
        <v>9</v>
      </c>
      <c r="N78" s="7"/>
    </row>
    <row r="79" spans="1:14" ht="15.75" thickBot="1" x14ac:dyDescent="0.3">
      <c r="C79" s="22"/>
      <c r="D79" s="7"/>
      <c r="E79" s="9"/>
      <c r="F79" s="12"/>
      <c r="G79" s="9"/>
      <c r="H79" s="9"/>
      <c r="I79" s="7"/>
      <c r="K79" s="7"/>
      <c r="N79" s="7"/>
    </row>
    <row r="80" spans="1:14" ht="15.75" thickBot="1" x14ac:dyDescent="0.3">
      <c r="B80" s="22" t="s">
        <v>79</v>
      </c>
      <c r="C80" s="6">
        <f>SUM(B78,F78,G78,H78,I78)</f>
        <v>66</v>
      </c>
      <c r="D80" s="24" t="s">
        <v>32</v>
      </c>
      <c r="E80" s="22" t="s">
        <v>48</v>
      </c>
      <c r="F80" s="23">
        <f>SUM(C78,D78)</f>
        <v>116</v>
      </c>
      <c r="G80" s="24" t="s">
        <v>80</v>
      </c>
      <c r="I80" s="9"/>
      <c r="K80" s="9"/>
      <c r="N80" s="7"/>
    </row>
    <row r="81" spans="1:14" ht="15.75" thickBot="1" x14ac:dyDescent="0.3">
      <c r="A81" s="8"/>
      <c r="B81" s="7"/>
      <c r="C81" s="7"/>
      <c r="D81" s="7"/>
      <c r="N81" s="7"/>
    </row>
    <row r="82" spans="1:14" ht="15.75" thickBot="1" x14ac:dyDescent="0.3">
      <c r="A82" s="7" t="s">
        <v>170</v>
      </c>
      <c r="B82" s="6">
        <v>264</v>
      </c>
      <c r="C82" s="6">
        <v>241</v>
      </c>
      <c r="D82" s="6">
        <v>14</v>
      </c>
      <c r="E82" s="6">
        <v>3</v>
      </c>
      <c r="F82" s="6">
        <v>15</v>
      </c>
      <c r="G82" s="6">
        <v>17</v>
      </c>
      <c r="H82" s="6">
        <v>6</v>
      </c>
      <c r="I82" s="6">
        <v>5</v>
      </c>
      <c r="J82" s="26">
        <v>8</v>
      </c>
      <c r="K82" s="6">
        <v>1</v>
      </c>
      <c r="L82" s="6">
        <v>0</v>
      </c>
      <c r="M82" s="6">
        <v>32</v>
      </c>
      <c r="N82" s="7"/>
    </row>
    <row r="83" spans="1:14" ht="15.75" thickBot="1" x14ac:dyDescent="0.3">
      <c r="A83" s="7"/>
      <c r="C83" s="22"/>
      <c r="D83" s="7"/>
      <c r="E83" s="9"/>
      <c r="F83" s="12"/>
      <c r="G83" s="9"/>
      <c r="H83" s="9"/>
      <c r="I83" s="7"/>
      <c r="K83" s="7"/>
      <c r="N83" s="7"/>
    </row>
    <row r="84" spans="1:14" ht="15.75" thickBot="1" x14ac:dyDescent="0.3">
      <c r="A84" s="7"/>
      <c r="B84" s="22" t="s">
        <v>79</v>
      </c>
      <c r="C84" s="6">
        <f>SUM(B82,F82,G82,H82,I82)</f>
        <v>307</v>
      </c>
      <c r="D84" s="24" t="s">
        <v>32</v>
      </c>
      <c r="E84" s="22" t="s">
        <v>48</v>
      </c>
      <c r="F84" s="23">
        <f>SUM(C82,D82)</f>
        <v>255</v>
      </c>
      <c r="G84" s="24" t="s">
        <v>80</v>
      </c>
      <c r="I84" s="9"/>
      <c r="K84" s="9"/>
      <c r="N84" s="7"/>
    </row>
    <row r="85" spans="1:14" ht="15.75" thickBot="1" x14ac:dyDescent="0.3">
      <c r="A85" s="7"/>
      <c r="B85" s="7"/>
      <c r="C85" s="7"/>
      <c r="D85" s="7"/>
      <c r="E85" s="7"/>
      <c r="F85" s="7"/>
      <c r="G85" s="7"/>
      <c r="H85" s="7"/>
      <c r="I85" s="7"/>
      <c r="K85" s="7"/>
      <c r="N85" s="7"/>
    </row>
    <row r="86" spans="1:14" ht="15.75" thickBot="1" x14ac:dyDescent="0.3">
      <c r="A86" s="7" t="s">
        <v>172</v>
      </c>
      <c r="B86" s="6">
        <v>58</v>
      </c>
      <c r="C86" s="6">
        <v>31</v>
      </c>
      <c r="D86" s="6">
        <v>1</v>
      </c>
      <c r="E86" s="6">
        <v>0</v>
      </c>
      <c r="F86" s="6">
        <v>3</v>
      </c>
      <c r="G86" s="6">
        <v>1</v>
      </c>
      <c r="H86" s="6">
        <v>0</v>
      </c>
      <c r="I86" s="6">
        <v>0</v>
      </c>
      <c r="J86" s="6">
        <v>2</v>
      </c>
      <c r="K86" s="6">
        <v>0</v>
      </c>
      <c r="L86" s="6">
        <v>0</v>
      </c>
      <c r="M86" s="6">
        <v>6</v>
      </c>
      <c r="N86" s="7"/>
    </row>
    <row r="87" spans="1:14" ht="15.75" thickBot="1" x14ac:dyDescent="0.3">
      <c r="C87" s="22"/>
      <c r="D87" s="7"/>
      <c r="E87" s="9"/>
      <c r="F87" s="12"/>
      <c r="G87" s="9"/>
      <c r="H87" s="9"/>
      <c r="I87" s="7"/>
      <c r="K87" s="7"/>
      <c r="N87" s="7"/>
    </row>
    <row r="88" spans="1:14" ht="15.75" thickBot="1" x14ac:dyDescent="0.3">
      <c r="A88" s="8"/>
      <c r="B88" s="22" t="s">
        <v>79</v>
      </c>
      <c r="C88" s="6">
        <f>SUM(B86,F86,G86,H86,I86)</f>
        <v>62</v>
      </c>
      <c r="D88" s="24" t="s">
        <v>32</v>
      </c>
      <c r="E88" s="22" t="s">
        <v>48</v>
      </c>
      <c r="F88" s="23">
        <f>SUM(C86,D86)</f>
        <v>32</v>
      </c>
      <c r="G88" s="24" t="s">
        <v>80</v>
      </c>
      <c r="I88" s="9"/>
      <c r="K88" s="9"/>
      <c r="N88" s="7"/>
    </row>
    <row r="89" spans="1:14" ht="15.75" thickBot="1" x14ac:dyDescent="0.3">
      <c r="A89" s="8"/>
      <c r="B89" s="7"/>
      <c r="C89" s="7"/>
      <c r="D89" s="7"/>
      <c r="E89" s="7"/>
      <c r="F89" s="7"/>
      <c r="G89" s="7"/>
      <c r="H89" s="7"/>
      <c r="I89" s="7"/>
      <c r="K89" s="7"/>
      <c r="N89" s="7"/>
    </row>
    <row r="90" spans="1:14" ht="15.75" thickBot="1" x14ac:dyDescent="0.3">
      <c r="A90" s="7" t="s">
        <v>173</v>
      </c>
      <c r="B90" s="6">
        <v>87</v>
      </c>
      <c r="C90" s="6">
        <v>92</v>
      </c>
      <c r="D90" s="6">
        <v>11</v>
      </c>
      <c r="E90" s="6">
        <v>3</v>
      </c>
      <c r="F90" s="6">
        <v>6</v>
      </c>
      <c r="G90" s="6">
        <v>1</v>
      </c>
      <c r="H90" s="6">
        <v>1</v>
      </c>
      <c r="I90" s="6">
        <v>1</v>
      </c>
      <c r="J90" s="6">
        <v>0</v>
      </c>
      <c r="K90" s="6">
        <v>0</v>
      </c>
      <c r="L90" s="6">
        <v>0</v>
      </c>
      <c r="M90" s="6">
        <v>17</v>
      </c>
      <c r="N90" s="7"/>
    </row>
    <row r="91" spans="1:14" ht="15.75" thickBot="1" x14ac:dyDescent="0.3">
      <c r="A91" s="7"/>
      <c r="C91" s="22"/>
      <c r="D91" s="7"/>
      <c r="E91" s="9"/>
      <c r="F91" s="12"/>
      <c r="G91" s="9"/>
      <c r="H91" s="9"/>
      <c r="I91" s="7"/>
      <c r="K91" s="7"/>
      <c r="N91" s="7"/>
    </row>
    <row r="92" spans="1:14" ht="15.75" thickBot="1" x14ac:dyDescent="0.3">
      <c r="A92" s="7"/>
      <c r="B92" s="22" t="s">
        <v>79</v>
      </c>
      <c r="C92" s="6">
        <f>SUM(B90,F90,G90,H90,I90)</f>
        <v>96</v>
      </c>
      <c r="D92" s="24" t="s">
        <v>32</v>
      </c>
      <c r="E92" s="22" t="s">
        <v>48</v>
      </c>
      <c r="F92" s="23">
        <f>SUM(C90,D90)</f>
        <v>103</v>
      </c>
      <c r="G92" s="24" t="s">
        <v>80</v>
      </c>
      <c r="I92" s="9"/>
      <c r="K92" s="9"/>
      <c r="N92" s="7"/>
    </row>
    <row r="93" spans="1:14" ht="15.75" thickBot="1" x14ac:dyDescent="0.3">
      <c r="A93" s="7"/>
      <c r="B93" s="12"/>
      <c r="C93" s="7"/>
      <c r="D93" s="7"/>
      <c r="E93" s="7"/>
      <c r="F93" s="7"/>
      <c r="G93" s="7"/>
      <c r="H93" s="7"/>
      <c r="I93" s="7"/>
      <c r="K93" s="7"/>
      <c r="N93" s="7"/>
    </row>
    <row r="94" spans="1:14" ht="15.75" thickBot="1" x14ac:dyDescent="0.3">
      <c r="A94" s="7" t="s">
        <v>174</v>
      </c>
      <c r="B94" s="6">
        <v>134</v>
      </c>
      <c r="C94" s="6">
        <v>327</v>
      </c>
      <c r="D94" s="6">
        <v>39</v>
      </c>
      <c r="E94" s="6">
        <v>2</v>
      </c>
      <c r="F94" s="6">
        <v>5</v>
      </c>
      <c r="G94" s="6">
        <v>12</v>
      </c>
      <c r="H94" s="6">
        <v>2</v>
      </c>
      <c r="I94" s="6">
        <v>0</v>
      </c>
      <c r="J94" s="6">
        <v>3</v>
      </c>
      <c r="K94" s="6">
        <v>0</v>
      </c>
      <c r="L94" s="6">
        <v>0</v>
      </c>
      <c r="M94" s="6">
        <v>12</v>
      </c>
      <c r="N94" s="7"/>
    </row>
    <row r="95" spans="1:14" ht="15.75" thickBot="1" x14ac:dyDescent="0.3">
      <c r="A95" s="8"/>
      <c r="C95" s="22"/>
      <c r="D95" s="7"/>
      <c r="E95" s="9"/>
      <c r="F95" s="12"/>
      <c r="G95" s="9"/>
      <c r="H95" s="9"/>
      <c r="I95" s="7"/>
      <c r="K95" s="7"/>
      <c r="N95" s="7"/>
    </row>
    <row r="96" spans="1:14" ht="15.75" thickBot="1" x14ac:dyDescent="0.3">
      <c r="A96" s="8"/>
      <c r="B96" s="22" t="s">
        <v>79</v>
      </c>
      <c r="C96" s="6">
        <f>SUM(B94,F94,G94,H94,I94)</f>
        <v>153</v>
      </c>
      <c r="D96" s="24" t="s">
        <v>32</v>
      </c>
      <c r="E96" s="22" t="s">
        <v>48</v>
      </c>
      <c r="F96" s="23">
        <f>SUM(C94,D94)</f>
        <v>366</v>
      </c>
      <c r="G96" s="24" t="s">
        <v>80</v>
      </c>
      <c r="I96" s="9"/>
      <c r="K96" s="9"/>
      <c r="N96" s="7"/>
    </row>
    <row r="97" spans="1:14" ht="15.75" thickBot="1" x14ac:dyDescent="0.3">
      <c r="A97" s="7"/>
      <c r="B97" s="15"/>
      <c r="C97" s="11"/>
      <c r="D97" s="11"/>
      <c r="E97" s="7"/>
      <c r="F97" s="7"/>
      <c r="G97" s="7"/>
      <c r="H97" s="7"/>
      <c r="I97" s="11"/>
      <c r="K97" s="11"/>
      <c r="N97" s="7"/>
    </row>
    <row r="98" spans="1:14" ht="15.75" thickBot="1" x14ac:dyDescent="0.3">
      <c r="A98" s="7" t="s">
        <v>175</v>
      </c>
      <c r="B98" s="6">
        <v>178</v>
      </c>
      <c r="C98" s="6">
        <v>150</v>
      </c>
      <c r="D98" s="6">
        <v>14</v>
      </c>
      <c r="E98" s="6">
        <v>2</v>
      </c>
      <c r="F98" s="6">
        <v>10</v>
      </c>
      <c r="G98" s="6">
        <v>8</v>
      </c>
      <c r="H98" s="6">
        <v>5</v>
      </c>
      <c r="I98" s="6">
        <v>0</v>
      </c>
      <c r="J98" s="6">
        <v>9</v>
      </c>
      <c r="K98" s="6">
        <v>1</v>
      </c>
      <c r="L98" s="6">
        <v>0</v>
      </c>
      <c r="M98" s="6">
        <v>14</v>
      </c>
      <c r="N98" s="7"/>
    </row>
    <row r="99" spans="1:14" ht="15.75" thickBot="1" x14ac:dyDescent="0.3">
      <c r="A99" s="7"/>
      <c r="C99" s="22"/>
      <c r="D99" s="7"/>
      <c r="E99" s="9"/>
      <c r="F99" s="12"/>
      <c r="G99" s="9"/>
      <c r="H99" s="9"/>
      <c r="I99" s="7"/>
      <c r="K99" s="7"/>
      <c r="N99" s="7"/>
    </row>
    <row r="100" spans="1:14" ht="15.75" thickBot="1" x14ac:dyDescent="0.3">
      <c r="A100" s="7"/>
      <c r="B100" s="22" t="s">
        <v>79</v>
      </c>
      <c r="C100" s="6">
        <f>SUM(B98,F98,G98,H98,I98)</f>
        <v>201</v>
      </c>
      <c r="D100" s="24" t="s">
        <v>32</v>
      </c>
      <c r="E100" s="22" t="s">
        <v>48</v>
      </c>
      <c r="F100" s="23">
        <f>SUM(C98,D98)</f>
        <v>164</v>
      </c>
      <c r="G100" s="24" t="s">
        <v>80</v>
      </c>
      <c r="I100" s="9"/>
      <c r="K100" s="9"/>
      <c r="N100" s="7"/>
    </row>
    <row r="101" spans="1:14" ht="15.75" thickBot="1" x14ac:dyDescent="0.3">
      <c r="A101" s="7"/>
      <c r="B101" s="15"/>
      <c r="C101" s="15"/>
      <c r="D101" s="11"/>
      <c r="E101" s="7"/>
      <c r="F101" s="7"/>
      <c r="G101" s="7"/>
      <c r="H101" s="7"/>
      <c r="N101" s="7"/>
    </row>
    <row r="102" spans="1:14" ht="15.75" thickBot="1" x14ac:dyDescent="0.3">
      <c r="A102" t="s">
        <v>178</v>
      </c>
      <c r="B102" s="6">
        <v>42</v>
      </c>
      <c r="C102" s="6">
        <v>30</v>
      </c>
      <c r="D102" s="6">
        <v>3</v>
      </c>
      <c r="E102" s="6">
        <v>1</v>
      </c>
      <c r="F102" s="6">
        <v>0</v>
      </c>
      <c r="G102" s="6">
        <v>1</v>
      </c>
      <c r="H102" s="6">
        <v>1</v>
      </c>
      <c r="I102" s="6">
        <v>0</v>
      </c>
      <c r="J102" s="6">
        <v>1</v>
      </c>
      <c r="K102" s="6">
        <v>0</v>
      </c>
      <c r="L102" s="6">
        <v>0</v>
      </c>
      <c r="M102" s="6">
        <v>5</v>
      </c>
      <c r="N102" s="7"/>
    </row>
    <row r="103" spans="1:14" ht="15.75" thickBot="1" x14ac:dyDescent="0.3">
      <c r="A103" s="8"/>
      <c r="C103" s="22"/>
      <c r="D103" s="7"/>
      <c r="E103" s="9"/>
      <c r="F103" s="12"/>
      <c r="G103" s="9"/>
      <c r="H103" s="9"/>
      <c r="I103" s="7"/>
      <c r="K103" s="7"/>
      <c r="N103" s="7"/>
    </row>
    <row r="104" spans="1:14" ht="15.75" thickBot="1" x14ac:dyDescent="0.3">
      <c r="A104" s="8"/>
      <c r="B104" s="22" t="s">
        <v>79</v>
      </c>
      <c r="C104" s="6">
        <f>SUM(B102,F102,G102,H102,I102)</f>
        <v>44</v>
      </c>
      <c r="D104" s="24" t="s">
        <v>32</v>
      </c>
      <c r="E104" s="22" t="s">
        <v>48</v>
      </c>
      <c r="F104" s="23">
        <f>SUM(C102,D102)</f>
        <v>33</v>
      </c>
      <c r="G104" s="24" t="s">
        <v>80</v>
      </c>
      <c r="I104" s="9"/>
      <c r="K104" s="9"/>
      <c r="N104" s="7"/>
    </row>
    <row r="105" spans="1:14" ht="15.75" thickBot="1" x14ac:dyDescent="0.3">
      <c r="A105" s="8"/>
      <c r="B105" s="7"/>
      <c r="C105" s="7"/>
      <c r="D105" s="11"/>
      <c r="E105" s="5"/>
      <c r="F105" s="5"/>
      <c r="G105" s="5"/>
      <c r="H105" s="5"/>
      <c r="I105" s="11"/>
      <c r="J105" s="11"/>
      <c r="K105" s="11"/>
      <c r="L105" s="11"/>
      <c r="M105" s="11"/>
      <c r="N105" s="11"/>
    </row>
    <row r="106" spans="1:14" ht="15.75" thickBot="1" x14ac:dyDescent="0.3">
      <c r="A106" s="16" t="s">
        <v>179</v>
      </c>
      <c r="B106" s="6">
        <v>15</v>
      </c>
      <c r="C106" s="6">
        <v>35</v>
      </c>
      <c r="D106" s="6">
        <v>2</v>
      </c>
      <c r="E106" s="6">
        <v>0</v>
      </c>
      <c r="F106" s="6">
        <v>2</v>
      </c>
      <c r="G106" s="6">
        <v>1</v>
      </c>
      <c r="H106" s="6">
        <v>0</v>
      </c>
      <c r="I106" s="6">
        <v>0</v>
      </c>
      <c r="J106" s="6">
        <v>3</v>
      </c>
      <c r="K106" s="6">
        <v>0</v>
      </c>
      <c r="L106" s="6">
        <v>0</v>
      </c>
      <c r="M106" s="6">
        <v>4</v>
      </c>
      <c r="N106" s="7"/>
    </row>
    <row r="107" spans="1:14" ht="15.75" thickBot="1" x14ac:dyDescent="0.3">
      <c r="A107" s="8"/>
      <c r="C107" s="22"/>
      <c r="D107" s="7"/>
      <c r="E107" s="9"/>
      <c r="F107" s="12"/>
      <c r="G107" s="9"/>
      <c r="H107" s="9"/>
      <c r="I107" s="7"/>
      <c r="K107" s="7"/>
      <c r="N107" s="7"/>
    </row>
    <row r="108" spans="1:14" ht="15.75" thickBot="1" x14ac:dyDescent="0.3">
      <c r="A108" s="8"/>
      <c r="B108" s="22" t="s">
        <v>79</v>
      </c>
      <c r="C108" s="6">
        <f>SUM(B106,F106,G106,H106,I106)</f>
        <v>18</v>
      </c>
      <c r="D108" s="24" t="s">
        <v>32</v>
      </c>
      <c r="E108" s="22" t="s">
        <v>48</v>
      </c>
      <c r="F108" s="23">
        <f>SUM(C106,D106)</f>
        <v>37</v>
      </c>
      <c r="G108" s="24" t="s">
        <v>80</v>
      </c>
      <c r="I108" s="9"/>
      <c r="K108" s="9"/>
      <c r="N108" s="7"/>
    </row>
    <row r="109" spans="1:14" ht="15.75" thickBot="1" x14ac:dyDescent="0.3">
      <c r="A109" s="8"/>
      <c r="B109" s="11"/>
      <c r="C109" s="11"/>
      <c r="D109" s="7"/>
      <c r="N109" s="7"/>
    </row>
    <row r="110" spans="1:14" ht="15.75" thickBot="1" x14ac:dyDescent="0.3">
      <c r="A110" s="16" t="s">
        <v>180</v>
      </c>
      <c r="B110" s="6">
        <v>114</v>
      </c>
      <c r="C110" s="6">
        <v>198</v>
      </c>
      <c r="D110" s="6">
        <v>24</v>
      </c>
      <c r="E110" s="6">
        <v>0</v>
      </c>
      <c r="F110" s="6">
        <v>9</v>
      </c>
      <c r="G110" s="6">
        <v>3</v>
      </c>
      <c r="H110" s="6">
        <v>1</v>
      </c>
      <c r="I110" s="6">
        <v>1</v>
      </c>
      <c r="J110" s="6">
        <v>0</v>
      </c>
      <c r="K110" s="6">
        <v>0</v>
      </c>
      <c r="L110" s="6">
        <v>0</v>
      </c>
      <c r="M110" s="6">
        <v>17</v>
      </c>
      <c r="N110" s="7"/>
    </row>
    <row r="111" spans="1:14" ht="15.75" thickBot="1" x14ac:dyDescent="0.3">
      <c r="A111" s="8"/>
      <c r="C111" s="22"/>
      <c r="D111" s="7"/>
      <c r="E111" s="9"/>
      <c r="F111" s="12"/>
      <c r="G111" s="9"/>
      <c r="H111" s="9"/>
      <c r="I111" s="7"/>
      <c r="K111" s="7"/>
      <c r="N111" s="7"/>
    </row>
    <row r="112" spans="1:14" ht="15.75" thickBot="1" x14ac:dyDescent="0.3">
      <c r="A112" s="8"/>
      <c r="B112" s="22" t="s">
        <v>79</v>
      </c>
      <c r="C112" s="6">
        <f>SUM(B110,F110,G110,H110,I110)</f>
        <v>128</v>
      </c>
      <c r="D112" s="24" t="s">
        <v>32</v>
      </c>
      <c r="E112" s="22" t="s">
        <v>48</v>
      </c>
      <c r="F112" s="23">
        <f>SUM(C110,D110)</f>
        <v>222</v>
      </c>
      <c r="G112" s="24" t="s">
        <v>80</v>
      </c>
      <c r="I112" s="9"/>
      <c r="K112" s="9"/>
    </row>
    <row r="113" spans="1:14" x14ac:dyDescent="0.25">
      <c r="A113" s="8"/>
      <c r="B113" s="7"/>
      <c r="C113" s="7"/>
      <c r="D113" s="11"/>
      <c r="E113" s="11"/>
      <c r="F113" s="11"/>
      <c r="G113" s="11"/>
      <c r="H113" s="11"/>
      <c r="I113" s="7"/>
      <c r="J113" s="7"/>
      <c r="K113" s="7"/>
      <c r="L113" s="7"/>
      <c r="M113" s="7"/>
    </row>
    <row r="114" spans="1:14" x14ac:dyDescent="0.25">
      <c r="A114" s="8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spans="1:14" x14ac:dyDescent="0.25">
      <c r="A115" s="8" t="s">
        <v>15</v>
      </c>
      <c r="B115" s="11">
        <f t="shared" ref="B115:H115" si="1">SUM(B110,B106,B102,B98,B94,B90,B86,B82,B78,B74,B70)</f>
        <v>1054</v>
      </c>
      <c r="C115" s="11">
        <f t="shared" si="1"/>
        <v>1342</v>
      </c>
      <c r="D115" s="11">
        <f t="shared" si="1"/>
        <v>143</v>
      </c>
      <c r="E115" s="11">
        <f t="shared" si="1"/>
        <v>12</v>
      </c>
      <c r="F115" s="11">
        <f t="shared" si="1"/>
        <v>56</v>
      </c>
      <c r="G115" s="11">
        <f t="shared" si="1"/>
        <v>54</v>
      </c>
      <c r="H115" s="11">
        <f t="shared" si="1"/>
        <v>18</v>
      </c>
      <c r="I115" s="11">
        <f t="shared" ref="I115:K115" si="2">SUM(I110,I106,I102,I98,I94,I90,I86,I82,I78,I74,I70)</f>
        <v>11</v>
      </c>
      <c r="J115" s="11">
        <f>SUM(J70:J110)</f>
        <v>28</v>
      </c>
      <c r="K115" s="11">
        <f t="shared" si="2"/>
        <v>2</v>
      </c>
      <c r="L115" s="11">
        <f>SUM(L70:L110)</f>
        <v>1</v>
      </c>
      <c r="M115" s="11">
        <f>SUM(M70:M110)</f>
        <v>143</v>
      </c>
      <c r="N115" s="5"/>
    </row>
    <row r="118" spans="1:14" x14ac:dyDescent="0.25">
      <c r="B118" s="5"/>
      <c r="C118" s="5" t="s">
        <v>3</v>
      </c>
      <c r="I118" s="27"/>
    </row>
    <row r="119" spans="1:14" x14ac:dyDescent="0.25">
      <c r="A119" s="1" t="s">
        <v>33</v>
      </c>
      <c r="E119" t="s">
        <v>3</v>
      </c>
      <c r="N119" s="2"/>
    </row>
    <row r="120" spans="1:14" x14ac:dyDescent="0.25">
      <c r="B120" s="10"/>
      <c r="C120" s="10"/>
      <c r="D120" s="10"/>
      <c r="E120" s="21"/>
      <c r="F120" s="10"/>
      <c r="G120" s="10"/>
      <c r="H120" s="10"/>
      <c r="I120" s="10"/>
      <c r="J120" s="10"/>
      <c r="K120" s="5" t="s">
        <v>163</v>
      </c>
      <c r="L120" s="5" t="s">
        <v>164</v>
      </c>
      <c r="M120" s="11"/>
    </row>
    <row r="121" spans="1:14" x14ac:dyDescent="0.25">
      <c r="B121" s="10" t="s">
        <v>81</v>
      </c>
      <c r="C121" s="10" t="s">
        <v>82</v>
      </c>
      <c r="D121" s="10" t="s">
        <v>82</v>
      </c>
      <c r="E121" s="10" t="s">
        <v>83</v>
      </c>
      <c r="F121" s="10" t="s">
        <v>81</v>
      </c>
      <c r="G121" s="10" t="s">
        <v>81</v>
      </c>
      <c r="H121" s="10" t="s">
        <v>85</v>
      </c>
      <c r="I121" s="28" t="s">
        <v>86</v>
      </c>
      <c r="J121" s="5" t="s">
        <v>1</v>
      </c>
      <c r="K121" s="5" t="s">
        <v>165</v>
      </c>
      <c r="L121" s="5" t="s">
        <v>166</v>
      </c>
      <c r="M121" s="11"/>
    </row>
    <row r="122" spans="1:14" ht="15.75" thickBot="1" x14ac:dyDescent="0.3">
      <c r="B122" s="5" t="s">
        <v>49</v>
      </c>
      <c r="C122" s="5" t="s">
        <v>50</v>
      </c>
      <c r="D122" s="5" t="s">
        <v>51</v>
      </c>
      <c r="E122" s="5" t="s">
        <v>52</v>
      </c>
      <c r="F122" s="5" t="s">
        <v>53</v>
      </c>
      <c r="G122" s="5" t="s">
        <v>54</v>
      </c>
      <c r="H122" s="5" t="s">
        <v>84</v>
      </c>
      <c r="I122" s="5" t="s">
        <v>55</v>
      </c>
      <c r="J122" s="5"/>
      <c r="K122" s="5"/>
      <c r="L122" s="11"/>
      <c r="M122" s="11"/>
    </row>
    <row r="123" spans="1:14" ht="15.75" thickBot="1" x14ac:dyDescent="0.3">
      <c r="A123" t="s">
        <v>167</v>
      </c>
      <c r="B123" s="6">
        <v>46</v>
      </c>
      <c r="C123" s="6">
        <v>113</v>
      </c>
      <c r="D123" s="6">
        <v>10</v>
      </c>
      <c r="E123" s="6">
        <v>2</v>
      </c>
      <c r="F123" s="6">
        <v>0</v>
      </c>
      <c r="G123" s="6">
        <v>3</v>
      </c>
      <c r="H123" s="6">
        <v>0</v>
      </c>
      <c r="I123" s="6">
        <v>0</v>
      </c>
      <c r="J123" s="6">
        <v>0</v>
      </c>
      <c r="K123" s="6">
        <v>0</v>
      </c>
      <c r="L123" s="6">
        <v>27</v>
      </c>
      <c r="M123" s="7"/>
    </row>
    <row r="124" spans="1:14" ht="15.75" thickBot="1" x14ac:dyDescent="0.3">
      <c r="C124" s="22"/>
      <c r="D124" s="7"/>
      <c r="E124" s="9"/>
      <c r="F124" s="12"/>
      <c r="G124" s="9"/>
      <c r="H124" s="9"/>
      <c r="I124" s="7"/>
      <c r="M124" s="7"/>
    </row>
    <row r="125" spans="1:14" ht="15.75" thickBot="1" x14ac:dyDescent="0.3">
      <c r="A125" t="s">
        <v>3</v>
      </c>
      <c r="B125" s="22" t="s">
        <v>87</v>
      </c>
      <c r="C125" s="6">
        <f>SUM(B123,F123,G123)</f>
        <v>49</v>
      </c>
      <c r="D125" s="24" t="s">
        <v>88</v>
      </c>
      <c r="E125" s="22" t="s">
        <v>56</v>
      </c>
      <c r="F125" s="23">
        <f>SUM(C123,D123)</f>
        <v>123</v>
      </c>
      <c r="G125" s="24" t="s">
        <v>89</v>
      </c>
      <c r="H125" t="s">
        <v>3</v>
      </c>
      <c r="I125" s="9"/>
      <c r="M125" s="7"/>
    </row>
    <row r="126" spans="1:14" ht="15.75" thickBot="1" x14ac:dyDescent="0.3">
      <c r="D126" s="9"/>
      <c r="I126" s="9"/>
      <c r="M126" s="7"/>
    </row>
    <row r="127" spans="1:14" ht="15.75" thickBot="1" x14ac:dyDescent="0.3">
      <c r="A127" s="16" t="s">
        <v>168</v>
      </c>
      <c r="B127" s="6">
        <v>27</v>
      </c>
      <c r="C127" s="6">
        <v>65</v>
      </c>
      <c r="D127" s="6">
        <v>5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5</v>
      </c>
      <c r="M127" s="7"/>
    </row>
    <row r="128" spans="1:14" ht="15.75" thickBot="1" x14ac:dyDescent="0.3">
      <c r="A128" s="8"/>
      <c r="C128" s="22"/>
      <c r="D128" s="7"/>
      <c r="E128" s="9"/>
      <c r="F128" s="12"/>
      <c r="G128" s="9"/>
      <c r="H128" s="9"/>
      <c r="I128" s="7"/>
      <c r="M128" s="7"/>
    </row>
    <row r="129" spans="1:13" ht="15.75" thickBot="1" x14ac:dyDescent="0.3">
      <c r="A129" s="7"/>
      <c r="B129" s="22" t="s">
        <v>87</v>
      </c>
      <c r="C129" s="6">
        <f>SUM(B127,F127,G127)</f>
        <v>27</v>
      </c>
      <c r="D129" s="24" t="s">
        <v>88</v>
      </c>
      <c r="E129" s="22" t="s">
        <v>56</v>
      </c>
      <c r="F129" s="23">
        <f>SUM(C127,D127)</f>
        <v>70</v>
      </c>
      <c r="G129" s="24" t="s">
        <v>89</v>
      </c>
      <c r="I129" s="9"/>
      <c r="M129" s="7"/>
    </row>
    <row r="130" spans="1:13" ht="15.75" thickBot="1" x14ac:dyDescent="0.3">
      <c r="A130" s="7"/>
      <c r="B130" s="11"/>
      <c r="C130" s="11"/>
      <c r="D130" s="7"/>
      <c r="M130" s="7"/>
    </row>
    <row r="131" spans="1:13" ht="15.75" thickBot="1" x14ac:dyDescent="0.3">
      <c r="A131" s="7" t="s">
        <v>169</v>
      </c>
      <c r="B131" s="6">
        <v>42</v>
      </c>
      <c r="C131" s="6">
        <v>113</v>
      </c>
      <c r="D131" s="6">
        <v>23</v>
      </c>
      <c r="E131" s="6">
        <v>0</v>
      </c>
      <c r="F131" s="6">
        <v>2</v>
      </c>
      <c r="G131" s="6">
        <v>1</v>
      </c>
      <c r="H131" s="6">
        <v>1</v>
      </c>
      <c r="I131" s="6">
        <v>3</v>
      </c>
      <c r="J131" s="6">
        <v>0</v>
      </c>
      <c r="K131" s="6">
        <v>0</v>
      </c>
      <c r="L131" s="6">
        <v>9</v>
      </c>
      <c r="M131" s="7"/>
    </row>
    <row r="132" spans="1:13" ht="15.75" thickBot="1" x14ac:dyDescent="0.3">
      <c r="C132" s="22"/>
      <c r="D132" s="7"/>
      <c r="E132" s="9"/>
      <c r="F132" s="12"/>
      <c r="G132" s="9"/>
      <c r="H132" s="9"/>
      <c r="I132" s="7"/>
      <c r="M132" s="7"/>
    </row>
    <row r="133" spans="1:13" ht="15.75" thickBot="1" x14ac:dyDescent="0.3">
      <c r="B133" s="22" t="s">
        <v>87</v>
      </c>
      <c r="C133" s="6">
        <f>SUM(B131,F131,G131)</f>
        <v>45</v>
      </c>
      <c r="D133" s="24" t="s">
        <v>88</v>
      </c>
      <c r="E133" s="22" t="s">
        <v>56</v>
      </c>
      <c r="F133" s="23">
        <f>SUM(C131,D131)</f>
        <v>136</v>
      </c>
      <c r="G133" s="24" t="s">
        <v>89</v>
      </c>
      <c r="I133" s="9"/>
      <c r="M133" s="7"/>
    </row>
    <row r="134" spans="1:13" ht="15.75" thickBot="1" x14ac:dyDescent="0.3">
      <c r="A134" s="8"/>
      <c r="B134" s="7"/>
      <c r="C134" s="7"/>
      <c r="D134" s="7"/>
      <c r="M134" s="7"/>
    </row>
    <row r="135" spans="1:13" ht="15.75" thickBot="1" x14ac:dyDescent="0.3">
      <c r="A135" s="7" t="s">
        <v>170</v>
      </c>
      <c r="B135" s="6">
        <v>196</v>
      </c>
      <c r="C135" s="6">
        <v>303</v>
      </c>
      <c r="D135" s="6">
        <v>14</v>
      </c>
      <c r="E135" s="6">
        <v>7</v>
      </c>
      <c r="F135" s="6">
        <v>8</v>
      </c>
      <c r="G135" s="6">
        <v>8</v>
      </c>
      <c r="H135" s="6">
        <v>9</v>
      </c>
      <c r="I135" s="6">
        <v>11</v>
      </c>
      <c r="J135" s="6">
        <v>0</v>
      </c>
      <c r="K135" s="6">
        <v>0</v>
      </c>
      <c r="L135" s="6">
        <v>50</v>
      </c>
      <c r="M135" s="7"/>
    </row>
    <row r="136" spans="1:13" ht="15.75" thickBot="1" x14ac:dyDescent="0.3">
      <c r="A136" s="7"/>
      <c r="C136" s="22"/>
      <c r="D136" s="7"/>
      <c r="E136" s="9"/>
      <c r="F136" s="12"/>
      <c r="G136" s="9"/>
      <c r="H136" s="9"/>
      <c r="I136" s="7"/>
      <c r="M136" s="7"/>
    </row>
    <row r="137" spans="1:13" ht="15.75" thickBot="1" x14ac:dyDescent="0.3">
      <c r="A137" s="7"/>
      <c r="B137" s="22" t="s">
        <v>87</v>
      </c>
      <c r="C137" s="6">
        <f>SUM(B135,F135,G135)</f>
        <v>212</v>
      </c>
      <c r="D137" s="24" t="s">
        <v>88</v>
      </c>
      <c r="E137" s="22" t="s">
        <v>56</v>
      </c>
      <c r="F137" s="23">
        <f>SUM(C135,D135)</f>
        <v>317</v>
      </c>
      <c r="G137" s="24" t="s">
        <v>89</v>
      </c>
      <c r="I137" s="9"/>
      <c r="M137" s="7"/>
    </row>
    <row r="138" spans="1:13" ht="15.75" thickBot="1" x14ac:dyDescent="0.3">
      <c r="A138" s="7"/>
      <c r="B138" s="7"/>
      <c r="C138" s="7"/>
      <c r="D138" s="7"/>
      <c r="E138" s="7"/>
      <c r="F138" s="7"/>
      <c r="G138" s="7"/>
      <c r="H138" s="7"/>
      <c r="I138" s="7"/>
      <c r="M138" s="7"/>
    </row>
    <row r="139" spans="1:13" ht="15.75" thickBot="1" x14ac:dyDescent="0.3">
      <c r="A139" s="7" t="s">
        <v>172</v>
      </c>
      <c r="B139" s="6">
        <v>53</v>
      </c>
      <c r="C139" s="6">
        <v>35</v>
      </c>
      <c r="D139" s="6">
        <v>1</v>
      </c>
      <c r="E139" s="6">
        <v>0</v>
      </c>
      <c r="F139" s="6">
        <v>4</v>
      </c>
      <c r="G139" s="6">
        <v>3</v>
      </c>
      <c r="H139" s="6">
        <v>0</v>
      </c>
      <c r="I139" s="6">
        <v>1</v>
      </c>
      <c r="J139" s="6">
        <v>0</v>
      </c>
      <c r="K139" s="6">
        <v>0</v>
      </c>
      <c r="L139" s="6">
        <v>5</v>
      </c>
      <c r="M139" s="7"/>
    </row>
    <row r="140" spans="1:13" ht="15.75" thickBot="1" x14ac:dyDescent="0.3">
      <c r="C140" s="22"/>
      <c r="D140" s="7"/>
      <c r="E140" s="9"/>
      <c r="F140" s="12"/>
      <c r="G140" s="9"/>
      <c r="H140" s="9"/>
      <c r="I140" s="7"/>
      <c r="M140" s="7"/>
    </row>
    <row r="141" spans="1:13" ht="15.75" thickBot="1" x14ac:dyDescent="0.3">
      <c r="A141" s="8"/>
      <c r="B141" s="22" t="s">
        <v>87</v>
      </c>
      <c r="C141" s="6">
        <f>SUM(B139,F139,G139)</f>
        <v>60</v>
      </c>
      <c r="D141" s="24" t="s">
        <v>88</v>
      </c>
      <c r="E141" s="22" t="s">
        <v>56</v>
      </c>
      <c r="F141" s="23">
        <f>SUM(C139,D139)</f>
        <v>36</v>
      </c>
      <c r="G141" s="24" t="s">
        <v>89</v>
      </c>
      <c r="I141" s="9"/>
      <c r="M141" s="7"/>
    </row>
    <row r="142" spans="1:13" ht="15.75" thickBot="1" x14ac:dyDescent="0.3">
      <c r="A142" s="8"/>
      <c r="B142" s="7"/>
      <c r="C142" s="7"/>
      <c r="D142" s="7"/>
      <c r="E142" s="7"/>
      <c r="F142" s="7"/>
      <c r="G142" s="7"/>
      <c r="H142" s="7"/>
      <c r="I142" s="7"/>
      <c r="M142" s="7"/>
    </row>
    <row r="143" spans="1:13" ht="15.75" thickBot="1" x14ac:dyDescent="0.3">
      <c r="A143" s="7" t="s">
        <v>173</v>
      </c>
      <c r="B143" s="6">
        <v>69</v>
      </c>
      <c r="C143" s="6">
        <v>101</v>
      </c>
      <c r="D143" s="6">
        <v>16</v>
      </c>
      <c r="E143" s="6">
        <v>1</v>
      </c>
      <c r="F143" s="6">
        <v>8</v>
      </c>
      <c r="G143" s="6">
        <v>1</v>
      </c>
      <c r="H143" s="6">
        <v>0</v>
      </c>
      <c r="I143" s="6">
        <v>2</v>
      </c>
      <c r="J143" s="6">
        <v>0</v>
      </c>
      <c r="K143" s="6">
        <v>0</v>
      </c>
      <c r="L143" s="6">
        <v>21</v>
      </c>
      <c r="M143" s="7"/>
    </row>
    <row r="144" spans="1:13" ht="15.75" thickBot="1" x14ac:dyDescent="0.3">
      <c r="A144" s="7"/>
      <c r="C144" s="22"/>
      <c r="D144" s="7"/>
      <c r="E144" s="9"/>
      <c r="F144" s="12"/>
      <c r="G144" s="9"/>
      <c r="H144" s="9"/>
      <c r="I144" s="7"/>
      <c r="M144" s="7"/>
    </row>
    <row r="145" spans="1:13" ht="15.75" thickBot="1" x14ac:dyDescent="0.3">
      <c r="A145" s="7"/>
      <c r="B145" s="22" t="s">
        <v>87</v>
      </c>
      <c r="C145" s="6">
        <f>SUM(B143,F143,G143)</f>
        <v>78</v>
      </c>
      <c r="D145" s="24" t="s">
        <v>88</v>
      </c>
      <c r="E145" s="22" t="s">
        <v>56</v>
      </c>
      <c r="F145" s="23">
        <f>SUM(C143,D143)</f>
        <v>117</v>
      </c>
      <c r="G145" s="24" t="s">
        <v>89</v>
      </c>
      <c r="I145" s="9"/>
      <c r="M145" s="7"/>
    </row>
    <row r="146" spans="1:13" ht="15.75" thickBot="1" x14ac:dyDescent="0.3">
      <c r="A146" s="7"/>
      <c r="B146" s="12"/>
      <c r="C146" s="7"/>
      <c r="D146" s="7"/>
      <c r="E146" s="7"/>
      <c r="F146" s="7"/>
      <c r="G146" s="7"/>
      <c r="H146" s="7"/>
      <c r="I146" s="7"/>
      <c r="M146" s="7"/>
    </row>
    <row r="147" spans="1:13" ht="15.75" thickBot="1" x14ac:dyDescent="0.3">
      <c r="A147" s="7" t="s">
        <v>174</v>
      </c>
      <c r="B147" s="6">
        <v>90</v>
      </c>
      <c r="C147" s="6">
        <v>363</v>
      </c>
      <c r="D147" s="6">
        <v>46</v>
      </c>
      <c r="E147" s="6">
        <v>3</v>
      </c>
      <c r="F147" s="6">
        <v>4</v>
      </c>
      <c r="G147" s="6">
        <v>4</v>
      </c>
      <c r="H147" s="6">
        <v>0</v>
      </c>
      <c r="I147" s="6">
        <v>4</v>
      </c>
      <c r="J147" s="6">
        <v>1</v>
      </c>
      <c r="K147" s="6">
        <v>0</v>
      </c>
      <c r="L147" s="6">
        <v>21</v>
      </c>
      <c r="M147" s="7"/>
    </row>
    <row r="148" spans="1:13" ht="15.75" thickBot="1" x14ac:dyDescent="0.3">
      <c r="A148" s="8"/>
      <c r="C148" s="22"/>
      <c r="D148" s="7"/>
      <c r="E148" s="9"/>
      <c r="F148" s="12"/>
      <c r="G148" s="9"/>
      <c r="H148" s="9"/>
      <c r="I148" s="7"/>
      <c r="M148" s="7"/>
    </row>
    <row r="149" spans="1:13" ht="15.75" thickBot="1" x14ac:dyDescent="0.3">
      <c r="A149" s="8"/>
      <c r="B149" s="22" t="s">
        <v>87</v>
      </c>
      <c r="C149" s="6">
        <f>SUM(B147,F147,G147)</f>
        <v>98</v>
      </c>
      <c r="D149" s="24" t="s">
        <v>88</v>
      </c>
      <c r="E149" s="22" t="s">
        <v>56</v>
      </c>
      <c r="F149" s="23">
        <f>SUM(C147,D147)</f>
        <v>409</v>
      </c>
      <c r="G149" s="24" t="s">
        <v>89</v>
      </c>
      <c r="I149" s="9"/>
      <c r="M149" s="7"/>
    </row>
    <row r="150" spans="1:13" ht="15.75" thickBot="1" x14ac:dyDescent="0.3">
      <c r="A150" s="7"/>
      <c r="B150" s="15"/>
      <c r="C150" s="11"/>
      <c r="D150" s="11"/>
      <c r="E150" s="7"/>
      <c r="F150" s="7"/>
      <c r="G150" s="7"/>
      <c r="H150" s="7"/>
      <c r="I150" s="11"/>
      <c r="M150" s="7"/>
    </row>
    <row r="151" spans="1:13" ht="15.75" thickBot="1" x14ac:dyDescent="0.3">
      <c r="A151" s="7" t="s">
        <v>175</v>
      </c>
      <c r="B151" s="6">
        <v>149</v>
      </c>
      <c r="C151" s="6">
        <v>175</v>
      </c>
      <c r="D151" s="6">
        <v>21</v>
      </c>
      <c r="E151" s="6">
        <v>4</v>
      </c>
      <c r="F151" s="6">
        <v>9</v>
      </c>
      <c r="G151" s="6">
        <v>6</v>
      </c>
      <c r="H151" s="6">
        <v>0</v>
      </c>
      <c r="I151" s="6">
        <v>11</v>
      </c>
      <c r="J151" s="6">
        <v>0</v>
      </c>
      <c r="K151" s="6">
        <v>0</v>
      </c>
      <c r="L151" s="6">
        <v>16</v>
      </c>
      <c r="M151" s="7"/>
    </row>
    <row r="152" spans="1:13" ht="15.75" thickBot="1" x14ac:dyDescent="0.3">
      <c r="A152" s="7"/>
      <c r="C152" s="22"/>
      <c r="D152" s="7"/>
      <c r="E152" s="9"/>
      <c r="F152" s="12"/>
      <c r="G152" s="9"/>
      <c r="H152" s="9"/>
      <c r="I152" s="7"/>
      <c r="M152" s="7"/>
    </row>
    <row r="153" spans="1:13" ht="15.75" thickBot="1" x14ac:dyDescent="0.3">
      <c r="A153" s="7"/>
      <c r="B153" s="22" t="s">
        <v>87</v>
      </c>
      <c r="C153" s="6">
        <f>SUM(B151,F151,G151)</f>
        <v>164</v>
      </c>
      <c r="D153" s="24" t="s">
        <v>88</v>
      </c>
      <c r="E153" s="22" t="s">
        <v>56</v>
      </c>
      <c r="F153" s="23">
        <f>SUM(C151,D151)</f>
        <v>196</v>
      </c>
      <c r="G153" s="24" t="s">
        <v>89</v>
      </c>
      <c r="I153" s="9"/>
      <c r="M153" s="7"/>
    </row>
    <row r="154" spans="1:13" ht="15.75" thickBot="1" x14ac:dyDescent="0.3">
      <c r="A154" s="7"/>
      <c r="B154" s="15"/>
      <c r="C154" s="15"/>
      <c r="D154" s="11"/>
      <c r="E154" s="7"/>
      <c r="F154" s="7"/>
      <c r="G154" s="7"/>
      <c r="H154" s="7"/>
      <c r="M154" s="7"/>
    </row>
    <row r="155" spans="1:13" ht="15.75" thickBot="1" x14ac:dyDescent="0.3">
      <c r="A155" t="s">
        <v>178</v>
      </c>
      <c r="B155" s="6">
        <v>35</v>
      </c>
      <c r="C155" s="6">
        <v>39</v>
      </c>
      <c r="D155" s="6">
        <v>2</v>
      </c>
      <c r="E155" s="6">
        <v>0</v>
      </c>
      <c r="F155" s="6">
        <v>1</v>
      </c>
      <c r="G155" s="6">
        <v>0</v>
      </c>
      <c r="H155" s="6">
        <v>1</v>
      </c>
      <c r="I155" s="6">
        <v>0</v>
      </c>
      <c r="J155" s="6">
        <v>0</v>
      </c>
      <c r="K155" s="6">
        <v>0</v>
      </c>
      <c r="L155" s="6">
        <v>6</v>
      </c>
      <c r="M155" s="7"/>
    </row>
    <row r="156" spans="1:13" ht="15.75" thickBot="1" x14ac:dyDescent="0.3">
      <c r="A156" s="8"/>
      <c r="C156" s="22"/>
      <c r="D156" s="7"/>
      <c r="E156" s="9"/>
      <c r="F156" s="12"/>
      <c r="G156" s="9"/>
      <c r="H156" s="9"/>
      <c r="I156" s="7"/>
      <c r="M156" s="7"/>
    </row>
    <row r="157" spans="1:13" ht="15.75" thickBot="1" x14ac:dyDescent="0.3">
      <c r="A157" s="8"/>
      <c r="B157" s="22" t="s">
        <v>87</v>
      </c>
      <c r="C157" s="6">
        <f>SUM(B155,F155,G155)</f>
        <v>36</v>
      </c>
      <c r="D157" s="24" t="s">
        <v>88</v>
      </c>
      <c r="E157" s="22" t="s">
        <v>56</v>
      </c>
      <c r="F157" s="23">
        <f>SUM(C155,D155)</f>
        <v>41</v>
      </c>
      <c r="G157" s="24" t="s">
        <v>89</v>
      </c>
      <c r="I157" s="9"/>
      <c r="M157" s="7"/>
    </row>
    <row r="158" spans="1:13" ht="15.75" thickBot="1" x14ac:dyDescent="0.3">
      <c r="A158" s="8"/>
      <c r="B158" s="7"/>
      <c r="C158" s="7"/>
      <c r="D158" s="11"/>
      <c r="E158" s="5"/>
      <c r="F158" s="5"/>
      <c r="G158" s="5"/>
      <c r="H158" s="5"/>
      <c r="I158" s="11"/>
      <c r="J158" s="11"/>
      <c r="K158" s="11"/>
      <c r="L158" s="11"/>
      <c r="M158" s="11"/>
    </row>
    <row r="159" spans="1:13" ht="15.75" thickBot="1" x14ac:dyDescent="0.3">
      <c r="A159" s="16" t="s">
        <v>179</v>
      </c>
      <c r="B159" s="6">
        <v>9</v>
      </c>
      <c r="C159" s="6">
        <v>43</v>
      </c>
      <c r="D159" s="6">
        <v>4</v>
      </c>
      <c r="E159" s="6">
        <v>1</v>
      </c>
      <c r="F159" s="6">
        <v>0</v>
      </c>
      <c r="G159" s="6">
        <v>0</v>
      </c>
      <c r="H159" s="6">
        <v>0</v>
      </c>
      <c r="I159" s="6">
        <v>1</v>
      </c>
      <c r="J159" s="6">
        <v>0</v>
      </c>
      <c r="K159" s="6">
        <v>0</v>
      </c>
      <c r="L159" s="6">
        <v>4</v>
      </c>
      <c r="M159" s="7"/>
    </row>
    <row r="160" spans="1:13" ht="15.75" thickBot="1" x14ac:dyDescent="0.3">
      <c r="A160" s="8"/>
      <c r="C160" s="22"/>
      <c r="D160" s="7"/>
      <c r="E160" s="9"/>
      <c r="F160" s="12"/>
      <c r="G160" s="9"/>
      <c r="H160" s="9"/>
      <c r="I160" s="7"/>
      <c r="M160" s="7"/>
    </row>
    <row r="161" spans="1:13" ht="15.75" thickBot="1" x14ac:dyDescent="0.3">
      <c r="A161" s="8"/>
      <c r="B161" s="22" t="s">
        <v>87</v>
      </c>
      <c r="C161" s="6">
        <f>SUM(B159,F159,G159)</f>
        <v>9</v>
      </c>
      <c r="D161" s="24" t="s">
        <v>88</v>
      </c>
      <c r="E161" s="22" t="s">
        <v>56</v>
      </c>
      <c r="F161" s="23">
        <f>SUM(C159,D159)</f>
        <v>47</v>
      </c>
      <c r="G161" s="24" t="s">
        <v>89</v>
      </c>
      <c r="I161" s="9"/>
      <c r="M161" s="7"/>
    </row>
    <row r="162" spans="1:13" ht="15.75" thickBot="1" x14ac:dyDescent="0.3">
      <c r="A162" s="8"/>
      <c r="B162" s="11"/>
      <c r="C162" s="11"/>
      <c r="D162" s="7"/>
      <c r="M162" s="7"/>
    </row>
    <row r="163" spans="1:13" ht="15.75" thickBot="1" x14ac:dyDescent="0.3">
      <c r="A163" s="16" t="s">
        <v>180</v>
      </c>
      <c r="B163" s="6">
        <v>72</v>
      </c>
      <c r="C163" s="6">
        <v>236</v>
      </c>
      <c r="D163" s="6">
        <v>26</v>
      </c>
      <c r="E163" s="6">
        <v>2</v>
      </c>
      <c r="F163" s="6">
        <v>1</v>
      </c>
      <c r="G163" s="6">
        <v>1</v>
      </c>
      <c r="H163" s="6">
        <v>2</v>
      </c>
      <c r="I163" s="6">
        <v>1</v>
      </c>
      <c r="J163" s="6">
        <v>0</v>
      </c>
      <c r="K163" s="6">
        <v>0</v>
      </c>
      <c r="L163" s="6">
        <v>26</v>
      </c>
      <c r="M163" s="7"/>
    </row>
    <row r="164" spans="1:13" ht="15.75" thickBot="1" x14ac:dyDescent="0.3">
      <c r="A164" s="8"/>
      <c r="C164" s="22"/>
      <c r="D164" s="7"/>
      <c r="E164" s="9"/>
      <c r="F164" s="12"/>
      <c r="G164" s="9"/>
      <c r="H164" s="9"/>
      <c r="I164" s="7"/>
      <c r="M164" s="7"/>
    </row>
    <row r="165" spans="1:13" ht="15.75" thickBot="1" x14ac:dyDescent="0.3">
      <c r="A165" s="8"/>
      <c r="B165" s="22" t="s">
        <v>87</v>
      </c>
      <c r="C165" s="6">
        <f>SUM(B163,F163,G163)</f>
        <v>74</v>
      </c>
      <c r="D165" s="24" t="s">
        <v>88</v>
      </c>
      <c r="E165" s="22" t="s">
        <v>56</v>
      </c>
      <c r="F165" s="23">
        <f>SUM(C163,D163)</f>
        <v>262</v>
      </c>
      <c r="G165" s="24" t="s">
        <v>89</v>
      </c>
      <c r="I165" s="9"/>
      <c r="M165" s="7"/>
    </row>
    <row r="166" spans="1:13" x14ac:dyDescent="0.25">
      <c r="A166" s="8"/>
      <c r="B166" s="7"/>
      <c r="C166" s="7"/>
      <c r="D166" s="11"/>
      <c r="E166" s="11"/>
      <c r="F166" s="11"/>
      <c r="G166" s="11"/>
      <c r="H166" s="11"/>
      <c r="I166" s="7"/>
      <c r="J166" s="7"/>
      <c r="K166" s="7"/>
      <c r="L166" s="7"/>
      <c r="M166" s="7"/>
    </row>
    <row r="167" spans="1:13" x14ac:dyDescent="0.25">
      <c r="A167" s="8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 spans="1:13" x14ac:dyDescent="0.25">
      <c r="A168" s="8" t="s">
        <v>15</v>
      </c>
      <c r="B168" s="11">
        <f t="shared" ref="B168:H168" si="3">SUM(B163,B159,B155,B151,B147,B143,B139,B135,B131,B127,B123)</f>
        <v>788</v>
      </c>
      <c r="C168" s="11">
        <f t="shared" si="3"/>
        <v>1586</v>
      </c>
      <c r="D168" s="11">
        <f t="shared" si="3"/>
        <v>168</v>
      </c>
      <c r="E168" s="11">
        <f t="shared" si="3"/>
        <v>20</v>
      </c>
      <c r="F168" s="11">
        <f t="shared" si="3"/>
        <v>37</v>
      </c>
      <c r="G168" s="11">
        <f t="shared" si="3"/>
        <v>27</v>
      </c>
      <c r="H168" s="11">
        <f t="shared" si="3"/>
        <v>13</v>
      </c>
      <c r="I168" s="11">
        <f t="shared" ref="I168" si="4">SUM(I163,I159,I155,I151,I147,I143,I139,I135,I131,I127,I123)</f>
        <v>34</v>
      </c>
      <c r="J168" s="11">
        <f>SUM(J123:J163)</f>
        <v>1</v>
      </c>
      <c r="K168" s="11">
        <v>0</v>
      </c>
      <c r="L168" s="11">
        <f>SUM(L123:L163)</f>
        <v>190</v>
      </c>
      <c r="M168" s="11"/>
    </row>
    <row r="169" spans="1:13" x14ac:dyDescent="0.25">
      <c r="L169" s="11"/>
      <c r="M169" s="11"/>
    </row>
    <row r="172" spans="1:13" x14ac:dyDescent="0.25">
      <c r="A172" s="1" t="s">
        <v>90</v>
      </c>
      <c r="E172" t="s">
        <v>3</v>
      </c>
    </row>
    <row r="173" spans="1:13" x14ac:dyDescent="0.25">
      <c r="B173" s="10"/>
      <c r="C173" s="10"/>
      <c r="D173" s="10"/>
      <c r="E173" s="21"/>
      <c r="F173" s="10"/>
      <c r="G173" s="10"/>
      <c r="H173" s="10"/>
      <c r="I173" s="10"/>
      <c r="J173" s="5" t="s">
        <v>163</v>
      </c>
      <c r="K173" s="5" t="s">
        <v>164</v>
      </c>
      <c r="L173" s="11"/>
    </row>
    <row r="174" spans="1:13" x14ac:dyDescent="0.25">
      <c r="B174" s="10" t="s">
        <v>91</v>
      </c>
      <c r="C174" s="28" t="s">
        <v>92</v>
      </c>
      <c r="D174" s="28" t="s">
        <v>92</v>
      </c>
      <c r="E174" s="10" t="s">
        <v>91</v>
      </c>
      <c r="F174" s="10" t="s">
        <v>91</v>
      </c>
      <c r="G174" s="10" t="s">
        <v>91</v>
      </c>
      <c r="H174" s="28" t="s">
        <v>92</v>
      </c>
      <c r="I174" s="5" t="s">
        <v>1</v>
      </c>
      <c r="J174" s="5" t="s">
        <v>165</v>
      </c>
      <c r="K174" s="5" t="s">
        <v>166</v>
      </c>
      <c r="L174" s="11"/>
      <c r="M174" s="11"/>
    </row>
    <row r="175" spans="1:13" ht="15.75" thickBot="1" x14ac:dyDescent="0.3">
      <c r="B175" s="5" t="s">
        <v>10</v>
      </c>
      <c r="C175" s="5" t="s">
        <v>7</v>
      </c>
      <c r="D175" s="5" t="s">
        <v>34</v>
      </c>
      <c r="E175" s="5" t="s">
        <v>13</v>
      </c>
      <c r="F175" s="5" t="s">
        <v>12</v>
      </c>
      <c r="G175" s="5" t="s">
        <v>93</v>
      </c>
      <c r="H175" s="5" t="s">
        <v>94</v>
      </c>
      <c r="I175" s="5"/>
      <c r="J175" s="5"/>
      <c r="K175" s="11"/>
      <c r="L175" s="11"/>
      <c r="M175" s="11"/>
    </row>
    <row r="176" spans="1:13" ht="15.75" thickBot="1" x14ac:dyDescent="0.3">
      <c r="A176" t="s">
        <v>167</v>
      </c>
      <c r="B176" s="6">
        <v>57</v>
      </c>
      <c r="C176" s="6">
        <v>107</v>
      </c>
      <c r="D176" s="6">
        <v>8</v>
      </c>
      <c r="E176" s="6">
        <v>4</v>
      </c>
      <c r="F176" s="6">
        <v>6</v>
      </c>
      <c r="G176" s="6">
        <v>0</v>
      </c>
      <c r="H176" s="6">
        <v>0</v>
      </c>
      <c r="I176" s="6">
        <v>0</v>
      </c>
      <c r="J176" s="6">
        <v>0</v>
      </c>
      <c r="K176" s="6">
        <v>19</v>
      </c>
      <c r="L176" s="7"/>
      <c r="M176" s="7"/>
    </row>
    <row r="177" spans="1:13" ht="15.75" thickBot="1" x14ac:dyDescent="0.3">
      <c r="C177" s="22"/>
      <c r="D177" s="7"/>
      <c r="E177" s="9"/>
      <c r="F177" s="12"/>
      <c r="G177" s="9"/>
      <c r="H177" s="9"/>
      <c r="I177" s="9"/>
      <c r="J177" s="9"/>
      <c r="L177" s="7"/>
      <c r="M177" s="7"/>
    </row>
    <row r="178" spans="1:13" ht="15.75" thickBot="1" x14ac:dyDescent="0.3">
      <c r="A178" t="s">
        <v>3</v>
      </c>
      <c r="B178" s="22" t="s">
        <v>96</v>
      </c>
      <c r="C178" s="6">
        <f>SUM(B176,E176,F176,G176)</f>
        <v>67</v>
      </c>
      <c r="D178" s="24" t="s">
        <v>95</v>
      </c>
      <c r="E178" s="22" t="s">
        <v>97</v>
      </c>
      <c r="F178" s="23">
        <f>SUM(C176,D176,H176)</f>
        <v>115</v>
      </c>
      <c r="G178" s="24" t="s">
        <v>40</v>
      </c>
      <c r="L178" s="7"/>
      <c r="M178" s="7"/>
    </row>
    <row r="179" spans="1:13" ht="15.75" thickBot="1" x14ac:dyDescent="0.3">
      <c r="D179" s="9"/>
      <c r="L179" s="7"/>
      <c r="M179" s="7"/>
    </row>
    <row r="180" spans="1:13" ht="15.75" thickBot="1" x14ac:dyDescent="0.3">
      <c r="A180" s="16" t="s">
        <v>168</v>
      </c>
      <c r="B180" s="6">
        <v>33</v>
      </c>
      <c r="C180" s="6">
        <v>63</v>
      </c>
      <c r="D180" s="6">
        <v>4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2</v>
      </c>
      <c r="L180" s="7"/>
      <c r="M180" s="7"/>
    </row>
    <row r="181" spans="1:13" ht="15.75" thickBot="1" x14ac:dyDescent="0.3">
      <c r="A181" s="8"/>
      <c r="C181" s="22"/>
      <c r="D181" s="7"/>
      <c r="E181" s="9"/>
      <c r="F181" s="12"/>
      <c r="G181" s="9"/>
      <c r="H181" s="9"/>
      <c r="I181" s="9"/>
      <c r="J181" s="9"/>
      <c r="L181" s="7"/>
      <c r="M181" s="7"/>
    </row>
    <row r="182" spans="1:13" ht="15.75" thickBot="1" x14ac:dyDescent="0.3">
      <c r="A182" s="7"/>
      <c r="B182" s="22" t="s">
        <v>96</v>
      </c>
      <c r="C182" s="6">
        <f>SUM(B180,E180,F180,G180)</f>
        <v>33</v>
      </c>
      <c r="D182" s="24" t="s">
        <v>95</v>
      </c>
      <c r="E182" s="22" t="s">
        <v>97</v>
      </c>
      <c r="F182" s="23">
        <f>SUM(C180,D180,H180)</f>
        <v>67</v>
      </c>
      <c r="G182" s="24" t="s">
        <v>40</v>
      </c>
      <c r="L182" s="7"/>
      <c r="M182" s="7"/>
    </row>
    <row r="183" spans="1:13" ht="15.75" thickBot="1" x14ac:dyDescent="0.3">
      <c r="A183" s="7"/>
      <c r="B183" s="11"/>
      <c r="C183" s="11"/>
      <c r="D183" s="7"/>
      <c r="L183" s="7"/>
      <c r="M183" s="7"/>
    </row>
    <row r="184" spans="1:13" ht="15.75" thickBot="1" x14ac:dyDescent="0.3">
      <c r="A184" s="7" t="s">
        <v>169</v>
      </c>
      <c r="B184" s="6">
        <v>51</v>
      </c>
      <c r="C184" s="6">
        <v>107</v>
      </c>
      <c r="D184" s="6">
        <v>22</v>
      </c>
      <c r="E184" s="6">
        <v>0</v>
      </c>
      <c r="F184" s="6">
        <v>1</v>
      </c>
      <c r="G184" s="6">
        <v>2</v>
      </c>
      <c r="H184" s="6">
        <v>2</v>
      </c>
      <c r="I184" s="6">
        <v>0</v>
      </c>
      <c r="J184" s="6">
        <v>0</v>
      </c>
      <c r="K184" s="6">
        <v>9</v>
      </c>
      <c r="L184" s="7"/>
      <c r="M184" s="7"/>
    </row>
    <row r="185" spans="1:13" ht="15.75" thickBot="1" x14ac:dyDescent="0.3">
      <c r="C185" s="22"/>
      <c r="D185" s="7"/>
      <c r="E185" s="9"/>
      <c r="F185" s="12"/>
      <c r="G185" s="9"/>
      <c r="H185" s="9"/>
      <c r="I185" s="9"/>
      <c r="J185" s="9"/>
      <c r="L185" s="7"/>
      <c r="M185" s="7"/>
    </row>
    <row r="186" spans="1:13" ht="15.75" thickBot="1" x14ac:dyDescent="0.3">
      <c r="B186" s="22" t="s">
        <v>96</v>
      </c>
      <c r="C186" s="6">
        <f>SUM(B184,E184,F184,G184)</f>
        <v>54</v>
      </c>
      <c r="D186" s="24" t="s">
        <v>95</v>
      </c>
      <c r="E186" s="22" t="s">
        <v>97</v>
      </c>
      <c r="F186" s="23">
        <f>SUM(C184,D184,H184)</f>
        <v>131</v>
      </c>
      <c r="G186" s="24" t="s">
        <v>40</v>
      </c>
      <c r="L186" s="7"/>
      <c r="M186" s="7"/>
    </row>
    <row r="187" spans="1:13" ht="15.75" thickBot="1" x14ac:dyDescent="0.3">
      <c r="A187" s="8"/>
      <c r="B187" s="7"/>
      <c r="C187" s="7"/>
      <c r="D187" s="7"/>
      <c r="L187" s="7"/>
      <c r="M187" s="7"/>
    </row>
    <row r="188" spans="1:13" ht="15.75" thickBot="1" x14ac:dyDescent="0.3">
      <c r="A188" s="7" t="s">
        <v>170</v>
      </c>
      <c r="B188" s="6">
        <v>245</v>
      </c>
      <c r="C188" s="6">
        <v>276</v>
      </c>
      <c r="D188" s="6">
        <v>15</v>
      </c>
      <c r="E188" s="6">
        <v>17</v>
      </c>
      <c r="F188" s="6">
        <v>9</v>
      </c>
      <c r="G188" s="6">
        <v>6</v>
      </c>
      <c r="H188" s="6">
        <v>6</v>
      </c>
      <c r="I188" s="6">
        <v>0</v>
      </c>
      <c r="J188" s="6">
        <v>1</v>
      </c>
      <c r="K188" s="6">
        <v>31</v>
      </c>
      <c r="L188" s="7"/>
      <c r="M188" s="7"/>
    </row>
    <row r="189" spans="1:13" ht="15.75" thickBot="1" x14ac:dyDescent="0.3">
      <c r="A189" s="7"/>
      <c r="C189" s="22"/>
      <c r="D189" s="7"/>
      <c r="E189" s="9"/>
      <c r="F189" s="12"/>
      <c r="G189" s="9"/>
      <c r="H189" s="9"/>
      <c r="I189" s="9"/>
      <c r="J189" s="9"/>
      <c r="L189" s="7"/>
      <c r="M189" s="7"/>
    </row>
    <row r="190" spans="1:13" ht="15.75" thickBot="1" x14ac:dyDescent="0.3">
      <c r="A190" s="7"/>
      <c r="B190" s="22" t="s">
        <v>96</v>
      </c>
      <c r="C190" s="6">
        <f>SUM(B188,E188,F188,G188)</f>
        <v>277</v>
      </c>
      <c r="D190" s="24" t="s">
        <v>95</v>
      </c>
      <c r="E190" s="22" t="s">
        <v>97</v>
      </c>
      <c r="F190" s="23">
        <f>SUM(C188,D188,H188)</f>
        <v>297</v>
      </c>
      <c r="G190" s="24" t="s">
        <v>40</v>
      </c>
      <c r="L190" s="7"/>
      <c r="M190" s="7"/>
    </row>
    <row r="191" spans="1:13" ht="15.75" thickBo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L191" s="7"/>
      <c r="M191" s="7"/>
    </row>
    <row r="192" spans="1:13" ht="15.75" thickBot="1" x14ac:dyDescent="0.3">
      <c r="A192" s="7" t="s">
        <v>67</v>
      </c>
      <c r="B192" s="6">
        <v>53</v>
      </c>
      <c r="C192" s="6">
        <v>33</v>
      </c>
      <c r="D192" s="6">
        <v>2</v>
      </c>
      <c r="E192" s="6">
        <v>5</v>
      </c>
      <c r="F192" s="6">
        <v>2</v>
      </c>
      <c r="G192" s="6">
        <v>0</v>
      </c>
      <c r="H192" s="6">
        <v>0</v>
      </c>
      <c r="I192" s="6">
        <v>0</v>
      </c>
      <c r="J192" s="6">
        <v>0</v>
      </c>
      <c r="K192" s="6">
        <v>7</v>
      </c>
      <c r="L192" s="7"/>
      <c r="M192" s="7"/>
    </row>
    <row r="193" spans="1:13" ht="15.75" thickBot="1" x14ac:dyDescent="0.3">
      <c r="C193" s="22"/>
      <c r="D193" s="7"/>
      <c r="E193" s="9"/>
      <c r="F193" s="12"/>
      <c r="G193" s="9"/>
      <c r="H193" s="9"/>
      <c r="I193" s="9"/>
      <c r="J193" s="9"/>
      <c r="L193" s="7"/>
      <c r="M193" s="7"/>
    </row>
    <row r="194" spans="1:13" ht="15.75" thickBot="1" x14ac:dyDescent="0.3">
      <c r="A194" s="8"/>
      <c r="B194" s="22" t="s">
        <v>96</v>
      </c>
      <c r="C194" s="6">
        <f>SUM(B192,E192,F192,G192)</f>
        <v>60</v>
      </c>
      <c r="D194" s="24" t="s">
        <v>95</v>
      </c>
      <c r="E194" s="22" t="s">
        <v>97</v>
      </c>
      <c r="F194" s="23">
        <f>SUM(C192,D192,H192)</f>
        <v>35</v>
      </c>
      <c r="G194" s="24" t="s">
        <v>40</v>
      </c>
      <c r="L194" s="7"/>
      <c r="M194" s="7"/>
    </row>
    <row r="195" spans="1:13" ht="15.75" thickBot="1" x14ac:dyDescent="0.3">
      <c r="A195" s="8"/>
      <c r="B195" s="7"/>
      <c r="C195" s="7"/>
      <c r="D195" s="7"/>
      <c r="E195" s="7"/>
      <c r="F195" s="7"/>
      <c r="G195" s="7"/>
      <c r="H195" s="7"/>
      <c r="I195" s="7"/>
      <c r="J195" s="7"/>
      <c r="L195" s="7"/>
      <c r="M195" s="7"/>
    </row>
    <row r="196" spans="1:13" ht="15.75" thickBot="1" x14ac:dyDescent="0.3">
      <c r="A196" s="7" t="s">
        <v>173</v>
      </c>
      <c r="B196" s="6">
        <v>87</v>
      </c>
      <c r="C196" s="6">
        <v>92</v>
      </c>
      <c r="D196" s="6">
        <v>14</v>
      </c>
      <c r="E196" s="6">
        <v>7</v>
      </c>
      <c r="F196" s="6">
        <v>3</v>
      </c>
      <c r="G196" s="6">
        <v>2</v>
      </c>
      <c r="H196" s="6">
        <v>1</v>
      </c>
      <c r="I196" s="6">
        <v>0</v>
      </c>
      <c r="J196" s="6">
        <v>0</v>
      </c>
      <c r="K196" s="6">
        <v>13</v>
      </c>
      <c r="L196" s="7"/>
      <c r="M196" s="7"/>
    </row>
    <row r="197" spans="1:13" ht="15.75" thickBot="1" x14ac:dyDescent="0.3">
      <c r="A197" s="7"/>
      <c r="C197" s="22"/>
      <c r="D197" s="7"/>
      <c r="E197" s="9"/>
      <c r="F197" s="12"/>
      <c r="G197" s="9"/>
      <c r="H197" s="9"/>
      <c r="I197" s="9"/>
      <c r="J197" s="9"/>
      <c r="L197" s="7"/>
      <c r="M197" s="7"/>
    </row>
    <row r="198" spans="1:13" ht="15.75" thickBot="1" x14ac:dyDescent="0.3">
      <c r="A198" s="7"/>
      <c r="B198" s="22" t="s">
        <v>96</v>
      </c>
      <c r="C198" s="6">
        <f>SUM(B196,E196,F196,G196)</f>
        <v>99</v>
      </c>
      <c r="D198" s="24" t="s">
        <v>95</v>
      </c>
      <c r="E198" s="22" t="s">
        <v>97</v>
      </c>
      <c r="F198" s="23">
        <f>SUM(C196,D196,H196)</f>
        <v>107</v>
      </c>
      <c r="G198" s="24" t="s">
        <v>40</v>
      </c>
      <c r="L198" s="7"/>
      <c r="M198" s="7"/>
    </row>
    <row r="199" spans="1:13" ht="15.75" thickBot="1" x14ac:dyDescent="0.3">
      <c r="A199" s="7"/>
      <c r="B199" s="12"/>
      <c r="C199" s="7"/>
      <c r="D199" s="7"/>
      <c r="E199" s="7"/>
      <c r="F199" s="7"/>
      <c r="G199" s="7"/>
      <c r="H199" s="7"/>
      <c r="I199" s="7"/>
      <c r="J199" s="7"/>
      <c r="L199" s="7"/>
      <c r="M199" s="7"/>
    </row>
    <row r="200" spans="1:13" ht="15.75" thickBot="1" x14ac:dyDescent="0.3">
      <c r="A200" s="7" t="s">
        <v>174</v>
      </c>
      <c r="B200" s="6">
        <v>117</v>
      </c>
      <c r="C200" s="6">
        <v>346</v>
      </c>
      <c r="D200" s="6">
        <v>46</v>
      </c>
      <c r="E200" s="6">
        <v>6</v>
      </c>
      <c r="F200" s="6">
        <v>7</v>
      </c>
      <c r="G200" s="6">
        <v>2</v>
      </c>
      <c r="H200" s="6">
        <v>1</v>
      </c>
      <c r="I200" s="6">
        <v>1</v>
      </c>
      <c r="J200" s="6">
        <v>1</v>
      </c>
      <c r="K200" s="6">
        <v>9</v>
      </c>
      <c r="L200" s="7"/>
      <c r="M200" s="7"/>
    </row>
    <row r="201" spans="1:13" ht="15.75" thickBot="1" x14ac:dyDescent="0.3">
      <c r="A201" s="8"/>
      <c r="C201" s="22"/>
      <c r="D201" s="7"/>
      <c r="E201" s="9"/>
      <c r="F201" s="12"/>
      <c r="G201" s="9"/>
      <c r="H201" s="9"/>
      <c r="I201" s="9"/>
      <c r="J201" s="9"/>
      <c r="L201" s="7"/>
      <c r="M201" s="7"/>
    </row>
    <row r="202" spans="1:13" ht="15.75" thickBot="1" x14ac:dyDescent="0.3">
      <c r="A202" s="8"/>
      <c r="B202" s="22" t="s">
        <v>96</v>
      </c>
      <c r="C202" s="6">
        <f>SUM(B200,E200,F200,G200)</f>
        <v>132</v>
      </c>
      <c r="D202" s="24" t="s">
        <v>95</v>
      </c>
      <c r="E202" s="22" t="s">
        <v>97</v>
      </c>
      <c r="F202" s="23">
        <f>SUM(C200,D200,H200)</f>
        <v>393</v>
      </c>
      <c r="G202" s="24" t="s">
        <v>40</v>
      </c>
      <c r="L202" s="7"/>
      <c r="M202" s="7"/>
    </row>
    <row r="203" spans="1:13" ht="15.75" thickBot="1" x14ac:dyDescent="0.3">
      <c r="A203" s="7"/>
      <c r="B203" s="15"/>
      <c r="C203" s="11"/>
      <c r="D203" s="11"/>
      <c r="E203" s="7"/>
      <c r="F203" s="7"/>
      <c r="G203" s="7"/>
      <c r="H203" s="7"/>
      <c r="I203" s="7"/>
      <c r="J203" s="7"/>
      <c r="L203" s="7"/>
      <c r="M203" s="7"/>
    </row>
    <row r="204" spans="1:13" ht="15.75" thickBot="1" x14ac:dyDescent="0.3">
      <c r="A204" s="7" t="s">
        <v>175</v>
      </c>
      <c r="B204" s="6">
        <v>183</v>
      </c>
      <c r="C204" s="6">
        <v>150</v>
      </c>
      <c r="D204" s="6">
        <v>18</v>
      </c>
      <c r="E204" s="6">
        <v>8</v>
      </c>
      <c r="F204" s="6">
        <v>8</v>
      </c>
      <c r="G204" s="6">
        <v>10</v>
      </c>
      <c r="H204" s="6">
        <v>1</v>
      </c>
      <c r="I204" s="6">
        <v>1</v>
      </c>
      <c r="J204" s="6">
        <v>0</v>
      </c>
      <c r="K204" s="6">
        <v>12</v>
      </c>
      <c r="L204" s="7"/>
      <c r="M204" s="7"/>
    </row>
    <row r="205" spans="1:13" ht="15.75" thickBot="1" x14ac:dyDescent="0.3">
      <c r="A205" s="7"/>
      <c r="C205" s="22"/>
      <c r="D205" s="7"/>
      <c r="E205" s="9"/>
      <c r="F205" s="12"/>
      <c r="G205" s="9"/>
      <c r="H205" s="9"/>
      <c r="I205" s="9"/>
      <c r="J205" s="9"/>
      <c r="L205" s="7"/>
      <c r="M205" s="7"/>
    </row>
    <row r="206" spans="1:13" ht="15.75" thickBot="1" x14ac:dyDescent="0.3">
      <c r="A206" s="7"/>
      <c r="B206" s="22" t="s">
        <v>96</v>
      </c>
      <c r="C206" s="6">
        <f>SUM(B204,E204,F204,G204)</f>
        <v>209</v>
      </c>
      <c r="D206" s="24" t="s">
        <v>95</v>
      </c>
      <c r="E206" s="22" t="s">
        <v>97</v>
      </c>
      <c r="F206" s="23">
        <f>SUM(C204,D204,H204)</f>
        <v>169</v>
      </c>
      <c r="G206" s="24" t="s">
        <v>40</v>
      </c>
      <c r="L206" s="7"/>
      <c r="M206" s="7"/>
    </row>
    <row r="207" spans="1:13" ht="15.75" thickBot="1" x14ac:dyDescent="0.3">
      <c r="A207" s="7"/>
      <c r="B207" s="15"/>
      <c r="C207" s="15"/>
      <c r="D207" s="11"/>
      <c r="E207" s="7"/>
      <c r="F207" s="7"/>
      <c r="G207" s="7"/>
      <c r="H207" s="7"/>
      <c r="I207" s="7"/>
      <c r="J207" s="7"/>
      <c r="L207" s="7"/>
      <c r="M207" s="7"/>
    </row>
    <row r="208" spans="1:13" ht="15.75" thickBot="1" x14ac:dyDescent="0.3">
      <c r="A208" t="s">
        <v>178</v>
      </c>
      <c r="B208" s="6">
        <v>38</v>
      </c>
      <c r="C208" s="6">
        <v>39</v>
      </c>
      <c r="D208" s="6">
        <v>2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5</v>
      </c>
      <c r="L208" s="7"/>
      <c r="M208" s="7"/>
    </row>
    <row r="209" spans="1:13" ht="15.75" thickBot="1" x14ac:dyDescent="0.3">
      <c r="A209" s="8"/>
      <c r="C209" s="22"/>
      <c r="D209" s="7"/>
      <c r="E209" s="9"/>
      <c r="F209" s="12"/>
      <c r="G209" s="9"/>
      <c r="H209" s="9"/>
      <c r="I209" s="9"/>
      <c r="J209" s="9"/>
      <c r="L209" s="7"/>
      <c r="M209" s="7"/>
    </row>
    <row r="210" spans="1:13" ht="15.75" thickBot="1" x14ac:dyDescent="0.3">
      <c r="A210" s="8"/>
      <c r="B210" s="22" t="s">
        <v>96</v>
      </c>
      <c r="C210" s="6">
        <f>SUM(B208,E208,F208,G208)</f>
        <v>38</v>
      </c>
      <c r="D210" s="24" t="s">
        <v>95</v>
      </c>
      <c r="E210" s="22" t="s">
        <v>97</v>
      </c>
      <c r="F210" s="23">
        <f>SUM(C208,D208,H208)</f>
        <v>41</v>
      </c>
      <c r="G210" s="24" t="s">
        <v>40</v>
      </c>
      <c r="L210" s="7"/>
      <c r="M210" s="7"/>
    </row>
    <row r="211" spans="1:13" ht="15.75" thickBot="1" x14ac:dyDescent="0.3">
      <c r="A211" s="8"/>
      <c r="B211" s="7"/>
      <c r="C211" s="7"/>
      <c r="D211" s="11"/>
      <c r="E211" s="5"/>
      <c r="F211" s="5"/>
      <c r="G211" s="5"/>
      <c r="H211" s="5"/>
      <c r="I211" s="5"/>
      <c r="J211" s="5"/>
      <c r="K211" s="11"/>
      <c r="L211" s="11"/>
      <c r="M211" s="11"/>
    </row>
    <row r="212" spans="1:13" ht="15.75" thickBot="1" x14ac:dyDescent="0.3">
      <c r="A212" s="16" t="s">
        <v>179</v>
      </c>
      <c r="B212" s="6">
        <v>10</v>
      </c>
      <c r="C212" s="6">
        <v>44</v>
      </c>
      <c r="D212" s="6">
        <v>3</v>
      </c>
      <c r="E212" s="6">
        <v>1</v>
      </c>
      <c r="F212" s="6">
        <v>2</v>
      </c>
      <c r="G212" s="6">
        <v>1</v>
      </c>
      <c r="H212" s="6">
        <v>1</v>
      </c>
      <c r="I212" s="6">
        <v>0</v>
      </c>
      <c r="J212" s="6">
        <v>0</v>
      </c>
      <c r="K212" s="6">
        <v>0</v>
      </c>
      <c r="L212" s="7"/>
      <c r="M212" s="7"/>
    </row>
    <row r="213" spans="1:13" ht="15.75" thickBot="1" x14ac:dyDescent="0.3">
      <c r="A213" s="8"/>
      <c r="C213" s="22"/>
      <c r="D213" s="7"/>
      <c r="E213" s="9"/>
      <c r="F213" s="12"/>
      <c r="G213" s="9"/>
      <c r="H213" s="9"/>
      <c r="I213" s="9"/>
      <c r="J213" s="9"/>
      <c r="L213" s="7"/>
      <c r="M213" s="7"/>
    </row>
    <row r="214" spans="1:13" ht="15.75" thickBot="1" x14ac:dyDescent="0.3">
      <c r="A214" s="8"/>
      <c r="B214" s="22" t="s">
        <v>96</v>
      </c>
      <c r="C214" s="6">
        <f>SUM(B212,E212,F212,G212)</f>
        <v>14</v>
      </c>
      <c r="D214" s="24" t="s">
        <v>95</v>
      </c>
      <c r="E214" s="22" t="s">
        <v>97</v>
      </c>
      <c r="F214" s="23">
        <f>SUM(C212,D212,H212)</f>
        <v>48</v>
      </c>
      <c r="G214" s="24" t="s">
        <v>40</v>
      </c>
      <c r="L214" s="7"/>
      <c r="M214" s="7"/>
    </row>
    <row r="215" spans="1:13" ht="15.75" thickBot="1" x14ac:dyDescent="0.3">
      <c r="A215" s="8"/>
      <c r="B215" s="11"/>
      <c r="C215" s="11"/>
      <c r="D215" s="7"/>
      <c r="L215" s="7"/>
      <c r="M215" s="7"/>
    </row>
    <row r="216" spans="1:13" ht="15.75" thickBot="1" x14ac:dyDescent="0.3">
      <c r="A216" s="16" t="s">
        <v>180</v>
      </c>
      <c r="B216" s="6">
        <v>88</v>
      </c>
      <c r="C216" s="6">
        <v>230</v>
      </c>
      <c r="D216" s="6">
        <v>26</v>
      </c>
      <c r="E216" s="6">
        <v>5</v>
      </c>
      <c r="F216" s="6">
        <v>1</v>
      </c>
      <c r="G216" s="6">
        <v>1</v>
      </c>
      <c r="H216" s="6">
        <v>3</v>
      </c>
      <c r="I216" s="6">
        <v>0</v>
      </c>
      <c r="J216" s="6">
        <v>0</v>
      </c>
      <c r="K216" s="6">
        <v>13</v>
      </c>
      <c r="L216" s="7"/>
      <c r="M216" s="7"/>
    </row>
    <row r="217" spans="1:13" ht="15.75" thickBot="1" x14ac:dyDescent="0.3">
      <c r="A217" s="8"/>
      <c r="C217" s="22"/>
      <c r="D217" s="7"/>
      <c r="E217" s="9"/>
      <c r="F217" s="12"/>
      <c r="G217" s="9"/>
      <c r="H217" s="9"/>
      <c r="I217" s="9"/>
      <c r="J217" s="9"/>
      <c r="L217" s="7"/>
      <c r="M217" s="7"/>
    </row>
    <row r="218" spans="1:13" ht="15.75" thickBot="1" x14ac:dyDescent="0.3">
      <c r="A218" s="8"/>
      <c r="B218" s="22" t="s">
        <v>96</v>
      </c>
      <c r="C218" s="6">
        <f>SUM(B216,E216,F216,G216)</f>
        <v>95</v>
      </c>
      <c r="D218" s="24" t="s">
        <v>95</v>
      </c>
      <c r="E218" s="22" t="s">
        <v>97</v>
      </c>
      <c r="F218" s="23">
        <f>SUM(C216,D216,H216)</f>
        <v>259</v>
      </c>
      <c r="G218" s="24" t="s">
        <v>40</v>
      </c>
      <c r="L218" s="7"/>
      <c r="M218" s="7"/>
    </row>
    <row r="219" spans="1:13" x14ac:dyDescent="0.25">
      <c r="A219" s="8"/>
      <c r="B219" s="7"/>
      <c r="C219" s="7"/>
      <c r="D219" s="11"/>
      <c r="E219" s="11"/>
      <c r="F219" s="11"/>
      <c r="G219" s="11"/>
      <c r="H219" s="11"/>
      <c r="I219" s="11"/>
      <c r="J219" s="11"/>
      <c r="K219" s="7"/>
      <c r="L219" s="7"/>
      <c r="M219" s="7"/>
    </row>
    <row r="220" spans="1:13" x14ac:dyDescent="0.25">
      <c r="A220" s="8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</row>
    <row r="221" spans="1:13" x14ac:dyDescent="0.25">
      <c r="A221" s="8" t="s">
        <v>15</v>
      </c>
      <c r="B221" s="11">
        <f>SUM(B216,B212,B208,B204,B200,B196,B192,B188,B184,B180,B176)</f>
        <v>962</v>
      </c>
      <c r="C221" s="11">
        <f t="shared" ref="C221:I221" si="5">SUM(C216,C212,C208,C204,C200,C196,C192,C188,C184,C180,C176)</f>
        <v>1487</v>
      </c>
      <c r="D221" s="11">
        <f t="shared" si="5"/>
        <v>160</v>
      </c>
      <c r="E221" s="11">
        <f t="shared" si="5"/>
        <v>53</v>
      </c>
      <c r="F221" s="11">
        <f t="shared" si="5"/>
        <v>39</v>
      </c>
      <c r="G221" s="11">
        <f t="shared" si="5"/>
        <v>24</v>
      </c>
      <c r="H221" s="11">
        <f t="shared" si="5"/>
        <v>15</v>
      </c>
      <c r="I221" s="11">
        <f t="shared" si="5"/>
        <v>2</v>
      </c>
      <c r="J221" s="11">
        <f t="shared" ref="J221" si="6">SUM(J216,J212,J208,J204,J200,J196,J192,J188,J184,J180,J176)</f>
        <v>2</v>
      </c>
      <c r="K221" s="11">
        <f>SUM(K176:K216)</f>
        <v>120</v>
      </c>
      <c r="L221" s="11"/>
      <c r="M221" s="11"/>
    </row>
    <row r="225" spans="1:12" x14ac:dyDescent="0.25">
      <c r="A225" s="1" t="s">
        <v>39</v>
      </c>
      <c r="E225" t="s">
        <v>3</v>
      </c>
      <c r="G225" t="s">
        <v>3</v>
      </c>
    </row>
    <row r="226" spans="1:12" x14ac:dyDescent="0.25">
      <c r="B226" s="10"/>
      <c r="C226" s="10"/>
      <c r="D226" s="10"/>
      <c r="E226" s="21"/>
      <c r="F226" s="10"/>
      <c r="G226" s="10"/>
      <c r="H226" s="10"/>
      <c r="I226" s="10"/>
      <c r="K226" s="5" t="s">
        <v>163</v>
      </c>
      <c r="L226" s="5" t="s">
        <v>164</v>
      </c>
    </row>
    <row r="227" spans="1:12" x14ac:dyDescent="0.25">
      <c r="B227" s="10" t="s">
        <v>98</v>
      </c>
      <c r="C227" s="10" t="s">
        <v>35</v>
      </c>
      <c r="D227" s="10" t="s">
        <v>35</v>
      </c>
      <c r="E227" s="10" t="s">
        <v>99</v>
      </c>
      <c r="F227" s="10" t="s">
        <v>98</v>
      </c>
      <c r="G227" s="10" t="s">
        <v>35</v>
      </c>
      <c r="H227" s="10" t="s">
        <v>98</v>
      </c>
      <c r="I227" s="10" t="s">
        <v>35</v>
      </c>
      <c r="J227" s="5" t="s">
        <v>1</v>
      </c>
      <c r="K227" s="5" t="s">
        <v>165</v>
      </c>
      <c r="L227" s="5" t="s">
        <v>166</v>
      </c>
    </row>
    <row r="228" spans="1:12" ht="15.75" thickBot="1" x14ac:dyDescent="0.3">
      <c r="B228" s="5" t="s">
        <v>57</v>
      </c>
      <c r="C228" s="5" t="s">
        <v>58</v>
      </c>
      <c r="D228" s="5" t="s">
        <v>59</v>
      </c>
      <c r="E228" s="5" t="s">
        <v>60</v>
      </c>
      <c r="F228" s="5" t="s">
        <v>61</v>
      </c>
      <c r="G228" s="5" t="s">
        <v>100</v>
      </c>
      <c r="H228" s="5" t="s">
        <v>101</v>
      </c>
      <c r="I228" s="5" t="s">
        <v>102</v>
      </c>
      <c r="J228" s="5"/>
      <c r="K228" s="5"/>
      <c r="L228" s="11"/>
    </row>
    <row r="229" spans="1:12" ht="15.75" thickBot="1" x14ac:dyDescent="0.3">
      <c r="A229" t="s">
        <v>167</v>
      </c>
      <c r="B229" s="6">
        <v>55</v>
      </c>
      <c r="C229" s="6">
        <v>116</v>
      </c>
      <c r="D229" s="6">
        <v>10</v>
      </c>
      <c r="E229" s="6">
        <v>0</v>
      </c>
      <c r="F229" s="6">
        <v>2</v>
      </c>
      <c r="G229" s="6">
        <v>0</v>
      </c>
      <c r="H229" s="6">
        <v>3</v>
      </c>
      <c r="I229" s="6">
        <v>0</v>
      </c>
      <c r="J229" s="6">
        <v>0</v>
      </c>
      <c r="K229" s="6">
        <v>0</v>
      </c>
      <c r="L229" s="6">
        <v>15</v>
      </c>
    </row>
    <row r="230" spans="1:12" ht="15.75" thickBot="1" x14ac:dyDescent="0.3">
      <c r="C230" s="22"/>
      <c r="D230" s="7"/>
      <c r="E230" s="9"/>
      <c r="F230" s="12"/>
      <c r="G230" s="9"/>
      <c r="H230" s="9"/>
      <c r="I230" s="9"/>
      <c r="J230" s="9"/>
      <c r="K230" s="9"/>
    </row>
    <row r="231" spans="1:12" ht="15.75" thickBot="1" x14ac:dyDescent="0.3">
      <c r="A231" t="s">
        <v>3</v>
      </c>
      <c r="B231" s="22" t="s">
        <v>160</v>
      </c>
      <c r="C231" s="6">
        <f>SUM(B229,F229,H229)</f>
        <v>60</v>
      </c>
      <c r="D231" s="24" t="s">
        <v>103</v>
      </c>
      <c r="E231" s="22" t="s">
        <v>104</v>
      </c>
      <c r="F231" s="23">
        <f>SUM(C229,D229,G229,I229)</f>
        <v>126</v>
      </c>
      <c r="G231" s="24" t="s">
        <v>37</v>
      </c>
    </row>
    <row r="232" spans="1:12" ht="15.75" thickBot="1" x14ac:dyDescent="0.3">
      <c r="D232" s="9"/>
    </row>
    <row r="233" spans="1:12" ht="15.75" thickBot="1" x14ac:dyDescent="0.3">
      <c r="A233" s="16" t="s">
        <v>168</v>
      </c>
      <c r="B233" s="6">
        <v>28</v>
      </c>
      <c r="C233" s="6">
        <v>68</v>
      </c>
      <c r="D233" s="6">
        <v>4</v>
      </c>
      <c r="E233" s="6">
        <v>1</v>
      </c>
      <c r="F233" s="6">
        <v>1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</row>
    <row r="234" spans="1:12" ht="15.75" thickBot="1" x14ac:dyDescent="0.3">
      <c r="A234" s="8"/>
      <c r="C234" s="22"/>
      <c r="D234" s="7"/>
      <c r="E234" s="9"/>
      <c r="F234" s="12"/>
      <c r="G234" s="9"/>
      <c r="H234" s="9"/>
      <c r="I234" s="9"/>
      <c r="J234" s="9"/>
      <c r="K234" s="9"/>
    </row>
    <row r="235" spans="1:12" ht="15.75" thickBot="1" x14ac:dyDescent="0.3">
      <c r="A235" s="7"/>
      <c r="B235" s="22" t="s">
        <v>160</v>
      </c>
      <c r="C235" s="6">
        <f>SUM(B233,F233,H233)</f>
        <v>29</v>
      </c>
      <c r="D235" s="24" t="s">
        <v>103</v>
      </c>
      <c r="E235" s="22" t="s">
        <v>104</v>
      </c>
      <c r="F235" s="23">
        <f>SUM(C233,D233,G233,I233)</f>
        <v>72</v>
      </c>
      <c r="G235" s="24" t="s">
        <v>37</v>
      </c>
    </row>
    <row r="236" spans="1:12" ht="15.75" thickBot="1" x14ac:dyDescent="0.3">
      <c r="A236" s="7"/>
      <c r="B236" s="11"/>
      <c r="C236" s="11"/>
      <c r="D236" s="7"/>
    </row>
    <row r="237" spans="1:12" ht="15.75" thickBot="1" x14ac:dyDescent="0.3">
      <c r="A237" s="7" t="s">
        <v>169</v>
      </c>
      <c r="B237" s="6">
        <v>44</v>
      </c>
      <c r="C237" s="6">
        <v>117</v>
      </c>
      <c r="D237" s="6">
        <v>21</v>
      </c>
      <c r="E237" s="6">
        <v>1</v>
      </c>
      <c r="F237" s="6">
        <v>1</v>
      </c>
      <c r="G237" s="6">
        <v>1</v>
      </c>
      <c r="H237" s="6">
        <v>1</v>
      </c>
      <c r="I237" s="6">
        <v>3</v>
      </c>
      <c r="J237" s="6">
        <v>0</v>
      </c>
      <c r="K237" s="6">
        <v>0</v>
      </c>
      <c r="L237" s="6">
        <v>5</v>
      </c>
    </row>
    <row r="238" spans="1:12" ht="15.75" thickBot="1" x14ac:dyDescent="0.3">
      <c r="C238" s="22"/>
      <c r="D238" s="7"/>
      <c r="E238" s="9"/>
      <c r="F238" s="12"/>
      <c r="G238" s="9"/>
      <c r="H238" s="9"/>
      <c r="I238" s="9"/>
      <c r="J238" s="9"/>
      <c r="K238" s="9"/>
    </row>
    <row r="239" spans="1:12" ht="15.75" thickBot="1" x14ac:dyDescent="0.3">
      <c r="B239" s="22" t="s">
        <v>160</v>
      </c>
      <c r="C239" s="6">
        <f>SUM(B237,F237,H237)</f>
        <v>46</v>
      </c>
      <c r="D239" s="24" t="s">
        <v>103</v>
      </c>
      <c r="E239" s="22" t="s">
        <v>104</v>
      </c>
      <c r="F239" s="23">
        <f>SUM(C237,D237,G237,I237)</f>
        <v>142</v>
      </c>
      <c r="G239" s="24" t="s">
        <v>37</v>
      </c>
    </row>
    <row r="240" spans="1:12" ht="15.75" thickBot="1" x14ac:dyDescent="0.3">
      <c r="A240" s="8"/>
      <c r="B240" s="7"/>
      <c r="C240" s="7"/>
      <c r="D240" s="7"/>
    </row>
    <row r="241" spans="1:12" ht="15.75" thickBot="1" x14ac:dyDescent="0.3">
      <c r="A241" s="7" t="s">
        <v>170</v>
      </c>
      <c r="B241" s="6">
        <v>207</v>
      </c>
      <c r="C241" s="6">
        <v>326</v>
      </c>
      <c r="D241" s="6">
        <v>17</v>
      </c>
      <c r="E241" s="6">
        <v>3</v>
      </c>
      <c r="F241" s="6">
        <v>8</v>
      </c>
      <c r="G241" s="6">
        <v>8</v>
      </c>
      <c r="H241" s="6">
        <v>9</v>
      </c>
      <c r="I241" s="6">
        <v>9</v>
      </c>
      <c r="J241" s="6">
        <v>0</v>
      </c>
      <c r="K241" s="6">
        <v>1</v>
      </c>
      <c r="L241" s="6">
        <v>18</v>
      </c>
    </row>
    <row r="242" spans="1:12" ht="15.75" thickBot="1" x14ac:dyDescent="0.3">
      <c r="A242" s="7"/>
      <c r="C242" s="22"/>
      <c r="D242" s="7"/>
      <c r="E242" s="9"/>
      <c r="F242" s="12"/>
      <c r="G242" s="9"/>
      <c r="H242" s="9"/>
      <c r="I242" s="9"/>
      <c r="J242" s="9"/>
      <c r="K242" s="9"/>
    </row>
    <row r="243" spans="1:12" ht="15.75" thickBot="1" x14ac:dyDescent="0.3">
      <c r="A243" s="7"/>
      <c r="B243" s="22" t="s">
        <v>160</v>
      </c>
      <c r="C243" s="6">
        <f>SUM(B241,F241,H241)</f>
        <v>224</v>
      </c>
      <c r="D243" s="24" t="s">
        <v>103</v>
      </c>
      <c r="E243" s="22" t="s">
        <v>104</v>
      </c>
      <c r="F243" s="23">
        <f>SUM(C241,D241,G241,I241)</f>
        <v>360</v>
      </c>
      <c r="G243" s="24" t="s">
        <v>37</v>
      </c>
    </row>
    <row r="244" spans="1:12" ht="15.75" thickBo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</row>
    <row r="245" spans="1:12" ht="15.75" thickBot="1" x14ac:dyDescent="0.3">
      <c r="A245" s="7" t="s">
        <v>172</v>
      </c>
      <c r="B245" s="6">
        <v>49</v>
      </c>
      <c r="C245" s="6">
        <v>38</v>
      </c>
      <c r="D245" s="6">
        <v>3</v>
      </c>
      <c r="E245" s="6">
        <v>4</v>
      </c>
      <c r="F245" s="6">
        <v>3</v>
      </c>
      <c r="G245" s="6">
        <v>0</v>
      </c>
      <c r="H245" s="6">
        <v>1</v>
      </c>
      <c r="I245" s="6">
        <v>0</v>
      </c>
      <c r="J245" s="6">
        <v>0</v>
      </c>
      <c r="K245" s="6">
        <v>0</v>
      </c>
      <c r="L245" s="6">
        <v>4</v>
      </c>
    </row>
    <row r="246" spans="1:12" ht="15.75" thickBot="1" x14ac:dyDescent="0.3">
      <c r="C246" s="22"/>
      <c r="D246" s="7"/>
      <c r="E246" s="9"/>
      <c r="F246" s="12"/>
      <c r="G246" s="9"/>
      <c r="H246" s="9"/>
      <c r="I246" s="9"/>
      <c r="J246" s="9"/>
      <c r="K246" s="9"/>
    </row>
    <row r="247" spans="1:12" ht="15.75" thickBot="1" x14ac:dyDescent="0.3">
      <c r="A247" s="8"/>
      <c r="B247" s="22" t="s">
        <v>160</v>
      </c>
      <c r="C247" s="6">
        <f>SUM(B245,F245,H245)</f>
        <v>53</v>
      </c>
      <c r="D247" s="24" t="s">
        <v>103</v>
      </c>
      <c r="E247" s="22" t="s">
        <v>104</v>
      </c>
      <c r="F247" s="23">
        <f>SUM(C245,D245,G245,I245)</f>
        <v>41</v>
      </c>
      <c r="G247" s="24" t="s">
        <v>37</v>
      </c>
    </row>
    <row r="248" spans="1:12" ht="15.75" thickBot="1" x14ac:dyDescent="0.3">
      <c r="A248" s="8"/>
      <c r="B248" s="7"/>
      <c r="C248" s="7"/>
      <c r="D248" s="7"/>
      <c r="E248" s="7"/>
      <c r="F248" s="7"/>
      <c r="G248" s="7"/>
      <c r="H248" s="7"/>
      <c r="I248" s="7"/>
      <c r="J248" s="7"/>
      <c r="K248" s="7"/>
    </row>
    <row r="249" spans="1:12" ht="15.75" thickBot="1" x14ac:dyDescent="0.3">
      <c r="A249" s="7" t="s">
        <v>173</v>
      </c>
      <c r="B249" s="6">
        <v>82</v>
      </c>
      <c r="C249" s="6">
        <v>98</v>
      </c>
      <c r="D249" s="6">
        <v>14</v>
      </c>
      <c r="E249" s="6">
        <v>0</v>
      </c>
      <c r="F249" s="6">
        <v>4</v>
      </c>
      <c r="G249" s="6">
        <v>2</v>
      </c>
      <c r="H249" s="6">
        <v>3</v>
      </c>
      <c r="I249" s="6">
        <v>2</v>
      </c>
      <c r="J249" s="6">
        <v>0</v>
      </c>
      <c r="K249" s="6">
        <v>0</v>
      </c>
      <c r="L249" s="6">
        <v>14</v>
      </c>
    </row>
    <row r="250" spans="1:12" ht="15.75" thickBot="1" x14ac:dyDescent="0.3">
      <c r="A250" s="7"/>
      <c r="C250" s="22"/>
      <c r="D250" s="7"/>
      <c r="E250" s="9"/>
      <c r="F250" s="12"/>
      <c r="G250" s="9"/>
      <c r="H250" s="9"/>
      <c r="I250" s="9"/>
      <c r="J250" s="9"/>
      <c r="K250" s="9"/>
    </row>
    <row r="251" spans="1:12" ht="15.75" thickBot="1" x14ac:dyDescent="0.3">
      <c r="A251" s="7"/>
      <c r="B251" s="22" t="s">
        <v>160</v>
      </c>
      <c r="C251" s="6">
        <f>SUM(B249,F249,H249)</f>
        <v>89</v>
      </c>
      <c r="D251" s="24" t="s">
        <v>103</v>
      </c>
      <c r="E251" s="22" t="s">
        <v>104</v>
      </c>
      <c r="F251" s="23">
        <f>SUM(C249,D249,G249,I249)</f>
        <v>116</v>
      </c>
      <c r="G251" s="24" t="s">
        <v>37</v>
      </c>
    </row>
    <row r="252" spans="1:12" ht="15.75" thickBot="1" x14ac:dyDescent="0.3">
      <c r="A252" s="7"/>
      <c r="B252" s="12"/>
      <c r="C252" s="7"/>
      <c r="D252" s="7"/>
      <c r="E252" s="7"/>
      <c r="F252" s="7"/>
      <c r="G252" s="7"/>
      <c r="H252" s="7"/>
      <c r="I252" s="7"/>
      <c r="J252" s="7"/>
      <c r="K252" s="7"/>
    </row>
    <row r="253" spans="1:12" ht="15.75" thickBot="1" x14ac:dyDescent="0.3">
      <c r="A253" s="7" t="s">
        <v>174</v>
      </c>
      <c r="B253" s="6">
        <v>99</v>
      </c>
      <c r="C253" s="6">
        <v>365</v>
      </c>
      <c r="D253" s="6">
        <v>43</v>
      </c>
      <c r="E253" s="6">
        <v>7</v>
      </c>
      <c r="F253" s="6">
        <v>2</v>
      </c>
      <c r="G253" s="6">
        <v>3</v>
      </c>
      <c r="H253" s="6">
        <v>6</v>
      </c>
      <c r="I253" s="6">
        <v>0</v>
      </c>
      <c r="J253" s="6">
        <v>0</v>
      </c>
      <c r="K253" s="6">
        <v>0</v>
      </c>
      <c r="L253" s="6">
        <v>11</v>
      </c>
    </row>
    <row r="254" spans="1:12" ht="15.75" thickBot="1" x14ac:dyDescent="0.3">
      <c r="A254" s="8"/>
      <c r="C254" s="22"/>
      <c r="D254" s="7"/>
      <c r="E254" s="9"/>
      <c r="F254" s="12"/>
      <c r="G254" s="9"/>
      <c r="H254" s="9"/>
      <c r="I254" s="9"/>
      <c r="J254" s="9"/>
      <c r="K254" s="9"/>
    </row>
    <row r="255" spans="1:12" ht="15.75" thickBot="1" x14ac:dyDescent="0.3">
      <c r="A255" s="8"/>
      <c r="B255" s="22" t="s">
        <v>160</v>
      </c>
      <c r="C255" s="6">
        <f>SUM(B253,F253,H253)</f>
        <v>107</v>
      </c>
      <c r="D255" s="24" t="s">
        <v>103</v>
      </c>
      <c r="E255" s="22" t="s">
        <v>104</v>
      </c>
      <c r="F255" s="23">
        <f>SUM(C253,D253,G253,I253)</f>
        <v>411</v>
      </c>
      <c r="G255" s="24" t="s">
        <v>37</v>
      </c>
    </row>
    <row r="256" spans="1:12" ht="15.75" thickBot="1" x14ac:dyDescent="0.3">
      <c r="A256" s="7"/>
      <c r="B256" s="15"/>
      <c r="C256" s="11"/>
      <c r="D256" s="11"/>
      <c r="E256" s="7"/>
      <c r="F256" s="7"/>
      <c r="G256" s="7"/>
      <c r="H256" s="7"/>
      <c r="I256" s="7"/>
      <c r="J256" s="7"/>
      <c r="K256" s="7"/>
    </row>
    <row r="257" spans="1:12" ht="15.75" thickBot="1" x14ac:dyDescent="0.3">
      <c r="A257" s="7" t="s">
        <v>176</v>
      </c>
      <c r="B257" s="6">
        <v>168</v>
      </c>
      <c r="C257" s="6">
        <v>173</v>
      </c>
      <c r="D257" s="6">
        <v>14</v>
      </c>
      <c r="E257" s="6">
        <v>3</v>
      </c>
      <c r="F257" s="6">
        <v>8</v>
      </c>
      <c r="G257" s="6">
        <v>6</v>
      </c>
      <c r="H257" s="6">
        <v>12</v>
      </c>
      <c r="I257" s="6">
        <v>2</v>
      </c>
      <c r="J257" s="6">
        <v>0</v>
      </c>
      <c r="K257" s="6">
        <v>0</v>
      </c>
      <c r="L257" s="6">
        <v>5</v>
      </c>
    </row>
    <row r="258" spans="1:12" ht="15.75" thickBot="1" x14ac:dyDescent="0.3">
      <c r="A258" s="7"/>
      <c r="C258" s="22"/>
      <c r="D258" s="7"/>
      <c r="E258" s="9"/>
      <c r="F258" s="12"/>
      <c r="G258" s="9"/>
      <c r="H258" s="9"/>
      <c r="I258" s="9"/>
      <c r="J258" s="9"/>
      <c r="K258" s="9"/>
    </row>
    <row r="259" spans="1:12" ht="15.75" thickBot="1" x14ac:dyDescent="0.3">
      <c r="A259" s="7"/>
      <c r="B259" s="22" t="s">
        <v>160</v>
      </c>
      <c r="C259" s="6">
        <f>SUM(B257,F257,H257)</f>
        <v>188</v>
      </c>
      <c r="D259" s="24" t="s">
        <v>103</v>
      </c>
      <c r="E259" s="22" t="s">
        <v>104</v>
      </c>
      <c r="F259" s="23">
        <f>SUM(C257,D257,G257,I257)</f>
        <v>195</v>
      </c>
      <c r="G259" s="24" t="s">
        <v>37</v>
      </c>
    </row>
    <row r="260" spans="1:12" ht="15.75" thickBot="1" x14ac:dyDescent="0.3">
      <c r="A260" s="7"/>
      <c r="B260" s="15"/>
      <c r="C260" s="15"/>
      <c r="D260" s="11"/>
      <c r="E260" s="7"/>
      <c r="F260" s="7"/>
      <c r="G260" s="7"/>
      <c r="H260" s="7"/>
      <c r="I260" s="7"/>
      <c r="J260" s="7"/>
      <c r="K260" s="7"/>
    </row>
    <row r="261" spans="1:12" ht="15.75" thickBot="1" x14ac:dyDescent="0.3">
      <c r="A261" t="s">
        <v>178</v>
      </c>
      <c r="B261" s="6">
        <v>36</v>
      </c>
      <c r="C261" s="6">
        <v>40</v>
      </c>
      <c r="D261" s="6">
        <v>3</v>
      </c>
      <c r="E261" s="6">
        <v>1</v>
      </c>
      <c r="F261" s="6">
        <v>0</v>
      </c>
      <c r="G261" s="6">
        <v>0</v>
      </c>
      <c r="H261" s="6">
        <v>2</v>
      </c>
      <c r="I261" s="6">
        <v>0</v>
      </c>
      <c r="J261" s="6">
        <v>0</v>
      </c>
      <c r="K261" s="6">
        <v>0</v>
      </c>
      <c r="L261" s="6">
        <v>2</v>
      </c>
    </row>
    <row r="262" spans="1:12" ht="15.75" thickBot="1" x14ac:dyDescent="0.3">
      <c r="A262" s="8"/>
      <c r="C262" s="22"/>
      <c r="D262" s="7"/>
      <c r="E262" s="9"/>
      <c r="F262" s="12"/>
      <c r="G262" s="9"/>
      <c r="H262" s="9"/>
      <c r="I262" s="9"/>
      <c r="J262" s="9"/>
      <c r="K262" s="9"/>
    </row>
    <row r="263" spans="1:12" ht="15.75" thickBot="1" x14ac:dyDescent="0.3">
      <c r="A263" s="8"/>
      <c r="B263" s="22" t="s">
        <v>160</v>
      </c>
      <c r="C263" s="6">
        <f>SUM(B261,F261,H261)</f>
        <v>38</v>
      </c>
      <c r="D263" s="24" t="s">
        <v>103</v>
      </c>
      <c r="E263" s="22" t="s">
        <v>104</v>
      </c>
      <c r="F263" s="23">
        <f>SUM(C261,D261,G261,I261)</f>
        <v>43</v>
      </c>
      <c r="G263" s="24" t="s">
        <v>37</v>
      </c>
    </row>
    <row r="264" spans="1:12" ht="15.75" thickBot="1" x14ac:dyDescent="0.3">
      <c r="A264" s="8"/>
      <c r="B264" s="7"/>
      <c r="C264" s="7"/>
      <c r="D264" s="11"/>
      <c r="E264" s="5"/>
      <c r="F264" s="5"/>
      <c r="G264" s="5"/>
      <c r="H264" s="5"/>
      <c r="I264" s="5"/>
      <c r="J264" s="5"/>
      <c r="K264" s="5"/>
      <c r="L264" s="11"/>
    </row>
    <row r="265" spans="1:12" ht="15.75" thickBot="1" x14ac:dyDescent="0.3">
      <c r="A265" s="16" t="s">
        <v>179</v>
      </c>
      <c r="B265" s="6">
        <v>5</v>
      </c>
      <c r="C265" s="6">
        <v>46</v>
      </c>
      <c r="D265" s="6">
        <v>4</v>
      </c>
      <c r="E265" s="6">
        <v>1</v>
      </c>
      <c r="F265" s="6">
        <v>2</v>
      </c>
      <c r="G265" s="6">
        <v>0</v>
      </c>
      <c r="H265" s="6">
        <v>2</v>
      </c>
      <c r="I265" s="6">
        <v>1</v>
      </c>
      <c r="J265" s="6">
        <v>0</v>
      </c>
      <c r="K265" s="6">
        <v>0</v>
      </c>
      <c r="L265" s="6">
        <v>1</v>
      </c>
    </row>
    <row r="266" spans="1:12" ht="15.75" thickBot="1" x14ac:dyDescent="0.3">
      <c r="A266" s="8"/>
      <c r="C266" s="22"/>
      <c r="D266" s="7"/>
      <c r="E266" s="9"/>
      <c r="F266" s="12"/>
      <c r="G266" s="9"/>
      <c r="H266" s="9"/>
      <c r="I266" s="9"/>
      <c r="J266" s="9"/>
      <c r="K266" s="9"/>
    </row>
    <row r="267" spans="1:12" ht="15.75" thickBot="1" x14ac:dyDescent="0.3">
      <c r="A267" s="8"/>
      <c r="B267" s="22" t="s">
        <v>160</v>
      </c>
      <c r="C267" s="6">
        <f>SUM(B265,F265,H265)</f>
        <v>9</v>
      </c>
      <c r="D267" s="24" t="s">
        <v>103</v>
      </c>
      <c r="E267" s="22" t="s">
        <v>104</v>
      </c>
      <c r="F267" s="23">
        <f>SUM(C265,D265,G265,I265)</f>
        <v>51</v>
      </c>
      <c r="G267" s="24" t="s">
        <v>37</v>
      </c>
    </row>
    <row r="268" spans="1:12" ht="15.75" thickBot="1" x14ac:dyDescent="0.3">
      <c r="A268" s="8"/>
      <c r="B268" s="11"/>
      <c r="C268" s="11"/>
      <c r="D268" s="7"/>
    </row>
    <row r="269" spans="1:12" ht="15.75" thickBot="1" x14ac:dyDescent="0.3">
      <c r="A269" s="16" t="s">
        <v>180</v>
      </c>
      <c r="B269" s="6">
        <v>68</v>
      </c>
      <c r="C269" s="6">
        <v>247</v>
      </c>
      <c r="D269" s="6">
        <v>23</v>
      </c>
      <c r="E269" s="6">
        <v>4</v>
      </c>
      <c r="F269" s="6">
        <v>7</v>
      </c>
      <c r="G269" s="6">
        <v>3</v>
      </c>
      <c r="H269" s="6">
        <v>0</v>
      </c>
      <c r="I269" s="6">
        <v>3</v>
      </c>
      <c r="J269" s="6">
        <v>0</v>
      </c>
      <c r="K269" s="6">
        <v>0</v>
      </c>
      <c r="L269" s="6">
        <v>12</v>
      </c>
    </row>
    <row r="270" spans="1:12" ht="15.75" thickBot="1" x14ac:dyDescent="0.3">
      <c r="A270" s="8"/>
      <c r="C270" s="22"/>
      <c r="D270" s="7"/>
      <c r="E270" s="9"/>
      <c r="F270" s="12"/>
      <c r="G270" s="9"/>
      <c r="H270" s="9"/>
      <c r="I270" s="9"/>
      <c r="J270" s="9"/>
      <c r="K270" s="9"/>
    </row>
    <row r="271" spans="1:12" ht="15.75" thickBot="1" x14ac:dyDescent="0.3">
      <c r="A271" s="8"/>
      <c r="B271" s="22" t="s">
        <v>160</v>
      </c>
      <c r="C271" s="6">
        <f>SUM(B269,F269,H269)</f>
        <v>75</v>
      </c>
      <c r="D271" s="24" t="s">
        <v>103</v>
      </c>
      <c r="E271" s="22" t="s">
        <v>104</v>
      </c>
      <c r="F271" s="23">
        <f>SUM(C269,D269,G269,I269)</f>
        <v>276</v>
      </c>
      <c r="G271" s="24" t="s">
        <v>37</v>
      </c>
    </row>
    <row r="272" spans="1:12" x14ac:dyDescent="0.25">
      <c r="A272" s="8"/>
      <c r="B272" s="7"/>
      <c r="C272" s="7"/>
      <c r="D272" s="11"/>
      <c r="E272" s="11"/>
      <c r="F272" s="11"/>
      <c r="G272" s="11"/>
      <c r="H272" s="11"/>
      <c r="I272" s="11"/>
      <c r="J272" s="11"/>
      <c r="K272" s="11"/>
      <c r="L272" s="7"/>
    </row>
    <row r="273" spans="1:12" x14ac:dyDescent="0.25">
      <c r="A273" s="8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</row>
    <row r="274" spans="1:12" x14ac:dyDescent="0.25">
      <c r="A274" s="8" t="s">
        <v>15</v>
      </c>
      <c r="B274" s="11">
        <f>SUM(B269,B265,B261,B257,B253,B249,B245,B241,B237,B233,B229)</f>
        <v>841</v>
      </c>
      <c r="C274" s="11">
        <f t="shared" ref="C274:I274" si="7">SUM(C269,C265,C261,C257,C253,C249,C245,C241,C237,C233,C229)</f>
        <v>1634</v>
      </c>
      <c r="D274" s="11">
        <f t="shared" si="7"/>
        <v>156</v>
      </c>
      <c r="E274" s="11">
        <f t="shared" si="7"/>
        <v>25</v>
      </c>
      <c r="F274" s="11">
        <f t="shared" si="7"/>
        <v>38</v>
      </c>
      <c r="G274" s="11">
        <f t="shared" si="7"/>
        <v>23</v>
      </c>
      <c r="H274" s="11">
        <f t="shared" si="7"/>
        <v>39</v>
      </c>
      <c r="I274" s="11">
        <f t="shared" si="7"/>
        <v>20</v>
      </c>
      <c r="J274" s="11">
        <f t="shared" ref="J274:K274" si="8">SUM(J269,J265,J261,J257,J253,J249,J245,J241,J237,J233,J229)</f>
        <v>0</v>
      </c>
      <c r="K274" s="11">
        <f t="shared" si="8"/>
        <v>1</v>
      </c>
      <c r="L274" s="11">
        <f>SUM(L229:L269)</f>
        <v>87</v>
      </c>
    </row>
    <row r="275" spans="1:12" x14ac:dyDescent="0.25">
      <c r="K275" s="11"/>
      <c r="L275" s="11"/>
    </row>
    <row r="278" spans="1:12" x14ac:dyDescent="0.25">
      <c r="A278" s="1" t="s">
        <v>38</v>
      </c>
      <c r="E278" t="s">
        <v>3</v>
      </c>
    </row>
    <row r="279" spans="1:12" x14ac:dyDescent="0.25">
      <c r="B279" s="10"/>
      <c r="C279" s="10"/>
      <c r="D279" s="10"/>
      <c r="E279" s="21"/>
      <c r="F279" s="10"/>
      <c r="G279" s="10"/>
      <c r="H279" s="10"/>
      <c r="I279" s="10"/>
      <c r="J279" s="5" t="s">
        <v>163</v>
      </c>
      <c r="K279" s="5" t="s">
        <v>164</v>
      </c>
    </row>
    <row r="280" spans="1:12" x14ac:dyDescent="0.25">
      <c r="B280" s="10" t="s">
        <v>105</v>
      </c>
      <c r="C280" s="10" t="s">
        <v>106</v>
      </c>
      <c r="D280" s="10" t="s">
        <v>106</v>
      </c>
      <c r="E280" s="10" t="s">
        <v>105</v>
      </c>
      <c r="F280" s="10" t="s">
        <v>106</v>
      </c>
      <c r="G280" s="10" t="s">
        <v>105</v>
      </c>
      <c r="H280" s="10" t="s">
        <v>106</v>
      </c>
      <c r="I280" s="5" t="s">
        <v>1</v>
      </c>
      <c r="J280" s="5" t="s">
        <v>165</v>
      </c>
      <c r="K280" s="5" t="s">
        <v>166</v>
      </c>
    </row>
    <row r="281" spans="1:12" ht="15.75" thickBot="1" x14ac:dyDescent="0.3">
      <c r="B281" s="5" t="s">
        <v>107</v>
      </c>
      <c r="C281" s="5" t="s">
        <v>11</v>
      </c>
      <c r="D281" s="5" t="s">
        <v>36</v>
      </c>
      <c r="E281" s="5" t="s">
        <v>108</v>
      </c>
      <c r="F281" s="5" t="s">
        <v>109</v>
      </c>
      <c r="G281" s="5" t="s">
        <v>110</v>
      </c>
      <c r="H281" s="5" t="s">
        <v>111</v>
      </c>
      <c r="I281" s="5"/>
      <c r="J281" s="5"/>
      <c r="K281" s="11"/>
    </row>
    <row r="282" spans="1:12" ht="15.75" thickBot="1" x14ac:dyDescent="0.3">
      <c r="A282" t="s">
        <v>167</v>
      </c>
      <c r="B282" s="6">
        <v>48</v>
      </c>
      <c r="C282" s="6">
        <v>115</v>
      </c>
      <c r="D282" s="6">
        <v>11</v>
      </c>
      <c r="E282" s="6">
        <v>4</v>
      </c>
      <c r="F282" s="6">
        <v>3</v>
      </c>
      <c r="G282" s="6">
        <v>1</v>
      </c>
      <c r="H282" s="6">
        <v>3</v>
      </c>
      <c r="I282" s="6">
        <v>0</v>
      </c>
      <c r="J282" s="6">
        <v>0</v>
      </c>
      <c r="K282" s="6">
        <v>16</v>
      </c>
    </row>
    <row r="283" spans="1:12" ht="15.75" thickBot="1" x14ac:dyDescent="0.3">
      <c r="C283" s="22"/>
      <c r="D283" s="7"/>
      <c r="E283" s="9"/>
      <c r="F283" s="12"/>
      <c r="G283" s="9"/>
      <c r="H283" s="9"/>
      <c r="I283" s="9"/>
      <c r="J283" s="9"/>
    </row>
    <row r="284" spans="1:12" ht="15.75" thickBot="1" x14ac:dyDescent="0.3">
      <c r="B284" s="22" t="s">
        <v>114</v>
      </c>
      <c r="C284" s="6">
        <f>SUM(B282,E282,G282)</f>
        <v>53</v>
      </c>
      <c r="D284" s="24" t="s">
        <v>112</v>
      </c>
      <c r="E284" s="22" t="s">
        <v>115</v>
      </c>
      <c r="F284" s="23">
        <f>SUM(C282,D282,F282,H282)</f>
        <v>132</v>
      </c>
      <c r="G284" s="24" t="s">
        <v>113</v>
      </c>
    </row>
    <row r="285" spans="1:12" ht="15.75" thickBot="1" x14ac:dyDescent="0.3">
      <c r="D285" s="9"/>
    </row>
    <row r="286" spans="1:12" ht="15.75" thickBot="1" x14ac:dyDescent="0.3">
      <c r="A286" s="16" t="s">
        <v>168</v>
      </c>
      <c r="B286" s="6">
        <v>25</v>
      </c>
      <c r="C286" s="6">
        <v>72</v>
      </c>
      <c r="D286" s="6">
        <v>4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1</v>
      </c>
    </row>
    <row r="287" spans="1:12" ht="15.75" thickBot="1" x14ac:dyDescent="0.3">
      <c r="A287" s="8"/>
      <c r="C287" s="22"/>
      <c r="D287" s="7"/>
      <c r="E287" s="9"/>
      <c r="F287" s="12"/>
      <c r="G287" s="9"/>
      <c r="H287" s="9"/>
      <c r="I287" s="9"/>
      <c r="J287" s="9"/>
    </row>
    <row r="288" spans="1:12" ht="15.75" thickBot="1" x14ac:dyDescent="0.3">
      <c r="A288" s="7"/>
      <c r="B288" s="22" t="s">
        <v>114</v>
      </c>
      <c r="C288" s="6">
        <f>SUM(B286,E286,G286)</f>
        <v>25</v>
      </c>
      <c r="D288" s="24" t="s">
        <v>112</v>
      </c>
      <c r="E288" s="22" t="s">
        <v>115</v>
      </c>
      <c r="F288" s="23">
        <f>SUM(C286,D286,F286,H286)</f>
        <v>76</v>
      </c>
      <c r="G288" s="24" t="s">
        <v>113</v>
      </c>
    </row>
    <row r="289" spans="1:11" ht="15.75" thickBot="1" x14ac:dyDescent="0.3">
      <c r="A289" s="7"/>
      <c r="B289" s="11"/>
      <c r="C289" s="11"/>
      <c r="D289" s="7"/>
    </row>
    <row r="290" spans="1:11" ht="15.75" thickBot="1" x14ac:dyDescent="0.3">
      <c r="A290" s="7" t="s">
        <v>169</v>
      </c>
      <c r="B290" s="6">
        <v>36</v>
      </c>
      <c r="C290" s="6">
        <v>128</v>
      </c>
      <c r="D290" s="6">
        <v>25</v>
      </c>
      <c r="E290" s="6">
        <v>0</v>
      </c>
      <c r="F290" s="6">
        <v>0</v>
      </c>
      <c r="G290" s="6">
        <v>1</v>
      </c>
      <c r="H290" s="6">
        <v>2</v>
      </c>
      <c r="I290" s="6">
        <v>0</v>
      </c>
      <c r="J290" s="6">
        <v>0</v>
      </c>
      <c r="K290" s="6">
        <v>2</v>
      </c>
    </row>
    <row r="291" spans="1:11" ht="15.75" thickBot="1" x14ac:dyDescent="0.3">
      <c r="C291" s="22"/>
      <c r="D291" s="7"/>
      <c r="E291" s="9"/>
      <c r="F291" s="12"/>
      <c r="G291" s="9"/>
      <c r="H291" s="9"/>
      <c r="I291" s="9"/>
      <c r="J291" s="9"/>
    </row>
    <row r="292" spans="1:11" ht="15.75" thickBot="1" x14ac:dyDescent="0.3">
      <c r="B292" s="22" t="s">
        <v>114</v>
      </c>
      <c r="C292" s="6">
        <f>SUM(B290,E290,G290)</f>
        <v>37</v>
      </c>
      <c r="D292" s="24" t="s">
        <v>112</v>
      </c>
      <c r="E292" s="22" t="s">
        <v>115</v>
      </c>
      <c r="F292" s="23">
        <f>SUM(C290,D290,F290,H290)</f>
        <v>155</v>
      </c>
      <c r="G292" s="24" t="s">
        <v>113</v>
      </c>
    </row>
    <row r="293" spans="1:11" ht="15.75" thickBot="1" x14ac:dyDescent="0.3">
      <c r="A293" s="8"/>
      <c r="B293" s="7"/>
      <c r="C293" s="7"/>
      <c r="D293" s="7"/>
    </row>
    <row r="294" spans="1:11" ht="15.75" thickBot="1" x14ac:dyDescent="0.3">
      <c r="A294" s="7" t="s">
        <v>170</v>
      </c>
      <c r="B294" s="6">
        <v>172</v>
      </c>
      <c r="C294" s="6">
        <v>349</v>
      </c>
      <c r="D294" s="6">
        <v>25</v>
      </c>
      <c r="E294" s="6">
        <v>13</v>
      </c>
      <c r="F294" s="6">
        <v>7</v>
      </c>
      <c r="G294" s="6">
        <v>5</v>
      </c>
      <c r="H294" s="6">
        <v>6</v>
      </c>
      <c r="I294" s="6">
        <v>0</v>
      </c>
      <c r="J294" s="6">
        <v>0</v>
      </c>
      <c r="K294" s="6">
        <v>29</v>
      </c>
    </row>
    <row r="295" spans="1:11" ht="15.75" thickBot="1" x14ac:dyDescent="0.3">
      <c r="A295" s="7"/>
      <c r="C295" s="22"/>
      <c r="D295" s="7"/>
      <c r="E295" s="9"/>
      <c r="F295" s="12"/>
      <c r="G295" s="9"/>
      <c r="H295" s="9"/>
      <c r="I295" s="9"/>
      <c r="J295" s="9"/>
    </row>
    <row r="296" spans="1:11" ht="15.75" thickBot="1" x14ac:dyDescent="0.3">
      <c r="A296" s="7"/>
      <c r="B296" s="22" t="s">
        <v>114</v>
      </c>
      <c r="C296" s="6">
        <f>SUM(B294,E294,G294)</f>
        <v>190</v>
      </c>
      <c r="D296" s="24" t="s">
        <v>112</v>
      </c>
      <c r="E296" s="22" t="s">
        <v>115</v>
      </c>
      <c r="F296" s="23">
        <f>SUM(C294,D294,F294,H294)</f>
        <v>387</v>
      </c>
      <c r="G296" s="24" t="s">
        <v>113</v>
      </c>
    </row>
    <row r="297" spans="1:11" ht="15.75" thickBo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 spans="1:11" ht="15.75" thickBot="1" x14ac:dyDescent="0.3">
      <c r="A298" s="7" t="s">
        <v>172</v>
      </c>
      <c r="B298" s="6">
        <v>48</v>
      </c>
      <c r="C298" s="6">
        <v>40</v>
      </c>
      <c r="D298" s="6">
        <v>4</v>
      </c>
      <c r="E298" s="6">
        <v>4</v>
      </c>
      <c r="F298" s="6">
        <v>0</v>
      </c>
      <c r="G298" s="6">
        <v>0</v>
      </c>
      <c r="H298" s="6">
        <v>1</v>
      </c>
      <c r="I298" s="6">
        <v>0</v>
      </c>
      <c r="J298" s="6">
        <v>0</v>
      </c>
      <c r="K298" s="6">
        <v>5</v>
      </c>
    </row>
    <row r="299" spans="1:11" ht="15.75" thickBot="1" x14ac:dyDescent="0.3">
      <c r="C299" s="22"/>
      <c r="D299" s="7"/>
      <c r="E299" s="9"/>
      <c r="F299" s="12"/>
      <c r="G299" s="9"/>
      <c r="H299" s="9"/>
      <c r="I299" s="9"/>
      <c r="J299" s="9"/>
    </row>
    <row r="300" spans="1:11" ht="15.75" thickBot="1" x14ac:dyDescent="0.3">
      <c r="A300" s="8"/>
      <c r="B300" s="22" t="s">
        <v>114</v>
      </c>
      <c r="C300" s="6">
        <f>SUM(B298,E298,G298)</f>
        <v>52</v>
      </c>
      <c r="D300" s="24" t="s">
        <v>112</v>
      </c>
      <c r="E300" s="22" t="s">
        <v>115</v>
      </c>
      <c r="F300" s="23">
        <f>SUM(C298,D298,F298,H298)</f>
        <v>45</v>
      </c>
      <c r="G300" s="24" t="s">
        <v>113</v>
      </c>
    </row>
    <row r="301" spans="1:11" ht="15.75" thickBot="1" x14ac:dyDescent="0.3">
      <c r="A301" s="8"/>
      <c r="B301" s="7"/>
      <c r="C301" s="7"/>
      <c r="D301" s="7"/>
      <c r="E301" s="7"/>
      <c r="F301" s="7"/>
      <c r="G301" s="7"/>
      <c r="H301" s="7"/>
      <c r="I301" s="7"/>
      <c r="J301" s="7"/>
    </row>
    <row r="302" spans="1:11" ht="15.75" thickBot="1" x14ac:dyDescent="0.3">
      <c r="A302" s="7" t="s">
        <v>173</v>
      </c>
      <c r="B302" s="6">
        <v>56</v>
      </c>
      <c r="C302" s="6">
        <v>121</v>
      </c>
      <c r="D302" s="6">
        <v>15</v>
      </c>
      <c r="E302" s="6">
        <v>8</v>
      </c>
      <c r="F302" s="6">
        <v>3</v>
      </c>
      <c r="G302" s="6">
        <v>0</v>
      </c>
      <c r="H302" s="6">
        <v>1</v>
      </c>
      <c r="I302" s="6">
        <v>0</v>
      </c>
      <c r="J302" s="6">
        <v>0</v>
      </c>
      <c r="K302" s="6">
        <v>15</v>
      </c>
    </row>
    <row r="303" spans="1:11" ht="15.75" thickBot="1" x14ac:dyDescent="0.3">
      <c r="A303" s="7"/>
      <c r="C303" s="22"/>
      <c r="D303" s="7"/>
      <c r="E303" s="9"/>
      <c r="F303" s="12"/>
      <c r="G303" s="9"/>
      <c r="H303" s="9"/>
      <c r="I303" s="9"/>
      <c r="J303" s="9"/>
    </row>
    <row r="304" spans="1:11" ht="15.75" thickBot="1" x14ac:dyDescent="0.3">
      <c r="A304" s="7"/>
      <c r="B304" s="22" t="s">
        <v>114</v>
      </c>
      <c r="C304" s="6">
        <f>SUM(B302,E302,G302)</f>
        <v>64</v>
      </c>
      <c r="D304" s="24" t="s">
        <v>112</v>
      </c>
      <c r="E304" s="22" t="s">
        <v>115</v>
      </c>
      <c r="F304" s="23">
        <f>SUM(C302,D302,F302,H302)</f>
        <v>140</v>
      </c>
      <c r="G304" s="24" t="s">
        <v>113</v>
      </c>
    </row>
    <row r="305" spans="1:11" ht="15.75" thickBot="1" x14ac:dyDescent="0.3">
      <c r="A305" s="7"/>
      <c r="B305" s="12"/>
      <c r="C305" s="7"/>
      <c r="D305" s="7"/>
      <c r="E305" s="7"/>
      <c r="F305" s="7"/>
      <c r="G305" s="7"/>
      <c r="H305" s="7"/>
      <c r="I305" s="7"/>
      <c r="J305" s="7"/>
    </row>
    <row r="306" spans="1:11" ht="15.75" thickBot="1" x14ac:dyDescent="0.3">
      <c r="A306" s="7" t="s">
        <v>174</v>
      </c>
      <c r="B306" s="6">
        <v>76</v>
      </c>
      <c r="C306" s="6">
        <v>393</v>
      </c>
      <c r="D306" s="6">
        <v>45</v>
      </c>
      <c r="E306" s="6">
        <v>2</v>
      </c>
      <c r="F306" s="6">
        <v>2</v>
      </c>
      <c r="G306" s="6">
        <v>4</v>
      </c>
      <c r="H306" s="6">
        <v>1</v>
      </c>
      <c r="I306" s="6">
        <v>1</v>
      </c>
      <c r="J306" s="6">
        <v>0</v>
      </c>
      <c r="K306" s="6">
        <v>12</v>
      </c>
    </row>
    <row r="307" spans="1:11" ht="15.75" thickBot="1" x14ac:dyDescent="0.3">
      <c r="A307" s="8"/>
      <c r="C307" s="22"/>
      <c r="D307" s="7"/>
      <c r="E307" s="9"/>
      <c r="F307" s="12"/>
      <c r="G307" s="9"/>
      <c r="H307" s="9"/>
      <c r="I307" s="9"/>
      <c r="J307" s="9"/>
    </row>
    <row r="308" spans="1:11" ht="15.75" thickBot="1" x14ac:dyDescent="0.3">
      <c r="A308" s="8"/>
      <c r="B308" s="22" t="s">
        <v>114</v>
      </c>
      <c r="C308" s="6">
        <f>SUM(B306,E306,G306)</f>
        <v>82</v>
      </c>
      <c r="D308" s="24" t="s">
        <v>112</v>
      </c>
      <c r="E308" s="22" t="s">
        <v>115</v>
      </c>
      <c r="F308" s="23">
        <f>SUM(C306,D306,F306,H306)</f>
        <v>441</v>
      </c>
      <c r="G308" s="24" t="s">
        <v>113</v>
      </c>
    </row>
    <row r="309" spans="1:11" ht="15.75" thickBot="1" x14ac:dyDescent="0.3">
      <c r="A309" s="7"/>
      <c r="B309" s="15"/>
      <c r="C309" s="11"/>
      <c r="D309" s="11"/>
      <c r="E309" s="7"/>
      <c r="F309" s="7"/>
      <c r="G309" s="7"/>
      <c r="H309" s="7"/>
      <c r="I309" s="7"/>
      <c r="J309" s="7"/>
    </row>
    <row r="310" spans="1:11" ht="15.75" thickBot="1" x14ac:dyDescent="0.3">
      <c r="A310" s="7" t="s">
        <v>175</v>
      </c>
      <c r="B310" s="6">
        <v>143</v>
      </c>
      <c r="C310" s="6">
        <v>196</v>
      </c>
      <c r="D310" s="6">
        <v>16</v>
      </c>
      <c r="E310" s="6">
        <v>4</v>
      </c>
      <c r="F310" s="6">
        <v>11</v>
      </c>
      <c r="G310" s="6">
        <v>6</v>
      </c>
      <c r="H310" s="6">
        <v>2</v>
      </c>
      <c r="I310" s="6">
        <v>0</v>
      </c>
      <c r="J310" s="6">
        <v>0</v>
      </c>
      <c r="K310" s="6">
        <v>13</v>
      </c>
    </row>
    <row r="311" spans="1:11" ht="15.75" thickBot="1" x14ac:dyDescent="0.3">
      <c r="A311" s="7"/>
      <c r="C311" s="22"/>
      <c r="D311" s="7"/>
      <c r="E311" s="9"/>
      <c r="F311" s="12"/>
      <c r="G311" s="9"/>
      <c r="H311" s="9"/>
      <c r="I311" s="9"/>
      <c r="J311" s="9"/>
    </row>
    <row r="312" spans="1:11" ht="15.75" thickBot="1" x14ac:dyDescent="0.3">
      <c r="A312" s="7"/>
      <c r="B312" s="22" t="s">
        <v>114</v>
      </c>
      <c r="C312" s="6">
        <f>SUM(B310,E310,G310)</f>
        <v>153</v>
      </c>
      <c r="D312" s="24" t="s">
        <v>112</v>
      </c>
      <c r="E312" s="22" t="s">
        <v>115</v>
      </c>
      <c r="F312" s="23">
        <f>SUM(C310,D310,F310,H310)</f>
        <v>225</v>
      </c>
      <c r="G312" s="24" t="s">
        <v>113</v>
      </c>
    </row>
    <row r="313" spans="1:11" ht="15.75" thickBot="1" x14ac:dyDescent="0.3">
      <c r="A313" s="7"/>
      <c r="B313" s="15"/>
      <c r="C313" s="15"/>
      <c r="D313" s="11"/>
      <c r="E313" s="7"/>
      <c r="F313" s="7"/>
      <c r="G313" s="7"/>
      <c r="H313" s="7"/>
      <c r="I313" s="7"/>
      <c r="J313" s="7"/>
    </row>
    <row r="314" spans="1:11" ht="15.75" thickBot="1" x14ac:dyDescent="0.3">
      <c r="A314" t="s">
        <v>178</v>
      </c>
      <c r="B314" s="6">
        <v>34</v>
      </c>
      <c r="C314" s="6">
        <v>41</v>
      </c>
      <c r="D314" s="6">
        <v>4</v>
      </c>
      <c r="E314" s="6">
        <v>1</v>
      </c>
      <c r="F314" s="6">
        <v>1</v>
      </c>
      <c r="G314" s="6">
        <v>0</v>
      </c>
      <c r="H314" s="6">
        <v>0</v>
      </c>
      <c r="I314" s="6">
        <v>0</v>
      </c>
      <c r="J314" s="6">
        <v>0</v>
      </c>
      <c r="K314" s="6">
        <v>3</v>
      </c>
    </row>
    <row r="315" spans="1:11" ht="15.75" thickBot="1" x14ac:dyDescent="0.3">
      <c r="A315" s="8"/>
      <c r="C315" s="22"/>
      <c r="D315" s="7"/>
      <c r="E315" s="9"/>
      <c r="F315" s="12"/>
      <c r="G315" s="9"/>
      <c r="H315" s="9"/>
      <c r="I315" s="9"/>
      <c r="J315" s="9"/>
    </row>
    <row r="316" spans="1:11" ht="15.75" thickBot="1" x14ac:dyDescent="0.3">
      <c r="A316" s="8"/>
      <c r="B316" s="22" t="s">
        <v>114</v>
      </c>
      <c r="C316" s="6">
        <f>SUM(B314,E314,G314)</f>
        <v>35</v>
      </c>
      <c r="D316" s="24" t="s">
        <v>112</v>
      </c>
      <c r="E316" s="22" t="s">
        <v>115</v>
      </c>
      <c r="F316" s="23">
        <f>SUM(C314,D314,F314,H314)</f>
        <v>46</v>
      </c>
      <c r="G316" s="24" t="s">
        <v>113</v>
      </c>
    </row>
    <row r="317" spans="1:11" ht="15.75" thickBot="1" x14ac:dyDescent="0.3">
      <c r="A317" s="8"/>
      <c r="B317" s="7"/>
      <c r="C317" s="7"/>
      <c r="D317" s="11"/>
      <c r="E317" s="5"/>
      <c r="F317" s="5"/>
      <c r="G317" s="5"/>
      <c r="H317" s="5"/>
      <c r="I317" s="5"/>
      <c r="J317" s="5"/>
      <c r="K317" s="11"/>
    </row>
    <row r="318" spans="1:11" ht="15.75" thickBot="1" x14ac:dyDescent="0.3">
      <c r="A318" s="16" t="s">
        <v>179</v>
      </c>
      <c r="B318" s="6">
        <v>7</v>
      </c>
      <c r="C318" s="6">
        <v>47</v>
      </c>
      <c r="D318" s="6">
        <v>3</v>
      </c>
      <c r="E318" s="6">
        <v>0</v>
      </c>
      <c r="F318" s="6">
        <v>1</v>
      </c>
      <c r="G318" s="6">
        <v>2</v>
      </c>
      <c r="H318" s="6">
        <v>0</v>
      </c>
      <c r="I318" s="6">
        <v>0</v>
      </c>
      <c r="J318" s="6">
        <v>0</v>
      </c>
      <c r="K318" s="6">
        <v>2</v>
      </c>
    </row>
    <row r="319" spans="1:11" ht="15.75" thickBot="1" x14ac:dyDescent="0.3">
      <c r="A319" s="8"/>
      <c r="C319" s="22"/>
      <c r="D319" s="7"/>
      <c r="E319" s="9"/>
      <c r="F319" s="12"/>
      <c r="G319" s="9"/>
      <c r="H319" s="9"/>
      <c r="I319" s="9"/>
      <c r="J319" s="9"/>
    </row>
    <row r="320" spans="1:11" ht="15.75" thickBot="1" x14ac:dyDescent="0.3">
      <c r="A320" s="8"/>
      <c r="B320" s="22" t="s">
        <v>114</v>
      </c>
      <c r="C320" s="6">
        <f>SUM(B318,E318,G318)</f>
        <v>9</v>
      </c>
      <c r="D320" s="24" t="s">
        <v>112</v>
      </c>
      <c r="E320" s="22" t="s">
        <v>115</v>
      </c>
      <c r="F320" s="23">
        <f>SUM(C318,D318,F318,H318)</f>
        <v>51</v>
      </c>
      <c r="G320" s="24" t="s">
        <v>113</v>
      </c>
    </row>
    <row r="321" spans="1:11" ht="15.75" thickBot="1" x14ac:dyDescent="0.3">
      <c r="A321" s="8"/>
      <c r="B321" s="11"/>
      <c r="C321" s="11"/>
      <c r="D321" s="7"/>
    </row>
    <row r="322" spans="1:11" ht="15.75" thickBot="1" x14ac:dyDescent="0.3">
      <c r="A322" s="16" t="s">
        <v>180</v>
      </c>
      <c r="B322" s="6">
        <v>65</v>
      </c>
      <c r="C322" s="6">
        <v>252</v>
      </c>
      <c r="D322" s="6">
        <v>26</v>
      </c>
      <c r="E322" s="6">
        <v>6</v>
      </c>
      <c r="F322" s="6">
        <v>6</v>
      </c>
      <c r="G322" s="6">
        <v>1</v>
      </c>
      <c r="H322" s="6">
        <v>4</v>
      </c>
      <c r="I322" s="6">
        <v>0</v>
      </c>
      <c r="J322" s="6">
        <v>0</v>
      </c>
      <c r="K322" s="6">
        <v>7</v>
      </c>
    </row>
    <row r="323" spans="1:11" ht="15.75" thickBot="1" x14ac:dyDescent="0.3">
      <c r="A323" s="8"/>
      <c r="C323" s="22"/>
      <c r="D323" s="7"/>
      <c r="E323" s="9"/>
      <c r="F323" s="12"/>
      <c r="G323" s="9"/>
      <c r="H323" s="9"/>
      <c r="I323" s="9"/>
      <c r="J323" s="9"/>
    </row>
    <row r="324" spans="1:11" ht="15.75" thickBot="1" x14ac:dyDescent="0.3">
      <c r="A324" s="8"/>
      <c r="B324" s="22" t="s">
        <v>114</v>
      </c>
      <c r="C324" s="6">
        <f>SUM(B322,E322,G322)</f>
        <v>72</v>
      </c>
      <c r="D324" s="24" t="s">
        <v>112</v>
      </c>
      <c r="E324" s="22" t="s">
        <v>115</v>
      </c>
      <c r="F324" s="23">
        <f>SUM(C322,D322,F322,H322)</f>
        <v>288</v>
      </c>
      <c r="G324" s="24" t="s">
        <v>113</v>
      </c>
    </row>
    <row r="325" spans="1:11" x14ac:dyDescent="0.25">
      <c r="A325" s="8"/>
      <c r="B325" s="7"/>
      <c r="C325" s="7"/>
      <c r="D325" s="11"/>
      <c r="E325" s="11"/>
      <c r="F325" s="11"/>
      <c r="G325" s="11"/>
      <c r="H325" s="11"/>
      <c r="I325" s="11"/>
      <c r="J325" s="11"/>
      <c r="K325" s="7"/>
    </row>
    <row r="326" spans="1:11" x14ac:dyDescent="0.25">
      <c r="A326" s="8"/>
      <c r="B326" s="7"/>
      <c r="C326" s="7"/>
      <c r="D326" s="7"/>
      <c r="E326" s="7"/>
      <c r="F326" s="7"/>
      <c r="G326" s="7"/>
      <c r="H326" s="7"/>
      <c r="I326" s="7"/>
      <c r="J326" s="7"/>
      <c r="K326" s="7"/>
    </row>
    <row r="327" spans="1:11" x14ac:dyDescent="0.25">
      <c r="A327" s="8" t="s">
        <v>15</v>
      </c>
      <c r="B327" s="11">
        <f>SUM(B322,B318,B314,B310,B306,B302,B298,B294,B290,B286,B282)</f>
        <v>710</v>
      </c>
      <c r="C327" s="11">
        <f t="shared" ref="C327:G327" si="9">SUM(C322,C318,C314,C310,C306,C302,C298,C294,C290,C286,C282)</f>
        <v>1754</v>
      </c>
      <c r="D327" s="11">
        <f t="shared" si="9"/>
        <v>178</v>
      </c>
      <c r="E327" s="11">
        <f t="shared" si="9"/>
        <v>42</v>
      </c>
      <c r="F327" s="11">
        <f t="shared" si="9"/>
        <v>34</v>
      </c>
      <c r="G327" s="11">
        <f t="shared" si="9"/>
        <v>20</v>
      </c>
      <c r="H327" s="11">
        <f t="shared" ref="H327:J327" si="10">SUM(H322,H318,H314,H310,H306,H302,H298,H294,H290,H286,H282)</f>
        <v>20</v>
      </c>
      <c r="I327" s="11">
        <f t="shared" si="10"/>
        <v>1</v>
      </c>
      <c r="J327" s="11">
        <f t="shared" si="10"/>
        <v>0</v>
      </c>
      <c r="K327" s="11">
        <f>SUM(K282:K322)</f>
        <v>105</v>
      </c>
    </row>
    <row r="328" spans="1:11" x14ac:dyDescent="0.25">
      <c r="A328" s="8"/>
      <c r="B328" s="11"/>
      <c r="C328" s="11"/>
      <c r="D328" s="11"/>
      <c r="E328" s="11"/>
      <c r="F328" s="11"/>
      <c r="G328" s="11"/>
      <c r="H328" s="11"/>
      <c r="I328" s="11"/>
    </row>
    <row r="329" spans="1:11" x14ac:dyDescent="0.25">
      <c r="A329" s="8"/>
      <c r="B329" s="11"/>
      <c r="C329" s="11"/>
      <c r="D329" s="11"/>
      <c r="E329" s="11"/>
      <c r="F329" s="11"/>
      <c r="G329" s="11"/>
      <c r="H329" s="11"/>
      <c r="I329" s="11"/>
    </row>
    <row r="330" spans="1:11" x14ac:dyDescent="0.25">
      <c r="A330" s="8"/>
      <c r="B330" s="11"/>
      <c r="C330" s="11"/>
      <c r="D330" s="11"/>
      <c r="E330" s="11"/>
      <c r="F330" s="11"/>
      <c r="G330" s="11"/>
      <c r="H330" s="11"/>
      <c r="I330" s="11"/>
    </row>
    <row r="331" spans="1:11" x14ac:dyDescent="0.25">
      <c r="A331" s="1" t="s">
        <v>41</v>
      </c>
      <c r="E331" t="s">
        <v>3</v>
      </c>
    </row>
    <row r="332" spans="1:11" x14ac:dyDescent="0.25">
      <c r="B332" s="10"/>
      <c r="C332" s="10"/>
      <c r="D332" s="10"/>
      <c r="E332" s="21"/>
      <c r="F332" s="10"/>
      <c r="G332" s="10"/>
      <c r="H332" s="5" t="s">
        <v>163</v>
      </c>
      <c r="I332" s="5" t="s">
        <v>164</v>
      </c>
    </row>
    <row r="333" spans="1:11" x14ac:dyDescent="0.25">
      <c r="B333" s="10" t="s">
        <v>116</v>
      </c>
      <c r="C333" s="10" t="s">
        <v>117</v>
      </c>
      <c r="D333" s="10" t="s">
        <v>117</v>
      </c>
      <c r="E333" s="10" t="s">
        <v>116</v>
      </c>
      <c r="F333" s="10" t="s">
        <v>117</v>
      </c>
      <c r="G333" s="5" t="s">
        <v>1</v>
      </c>
      <c r="H333" s="5" t="s">
        <v>165</v>
      </c>
      <c r="I333" s="5" t="s">
        <v>166</v>
      </c>
      <c r="J333" s="11"/>
    </row>
    <row r="334" spans="1:11" ht="15.75" thickBot="1" x14ac:dyDescent="0.3">
      <c r="B334" s="5" t="s">
        <v>118</v>
      </c>
      <c r="C334" s="5" t="s">
        <v>62</v>
      </c>
      <c r="D334" s="5" t="s">
        <v>119</v>
      </c>
      <c r="E334" s="5" t="s">
        <v>120</v>
      </c>
      <c r="F334" s="5" t="s">
        <v>121</v>
      </c>
      <c r="G334" s="5"/>
      <c r="H334" s="5"/>
      <c r="I334" s="11"/>
      <c r="J334" s="11"/>
    </row>
    <row r="335" spans="1:11" ht="15.75" thickBot="1" x14ac:dyDescent="0.3">
      <c r="A335" t="s">
        <v>167</v>
      </c>
      <c r="B335" s="6">
        <v>50</v>
      </c>
      <c r="C335" s="6">
        <v>109</v>
      </c>
      <c r="D335" s="6">
        <v>12</v>
      </c>
      <c r="E335" s="6">
        <v>5</v>
      </c>
      <c r="F335" s="6">
        <v>0</v>
      </c>
      <c r="G335" s="6">
        <v>1</v>
      </c>
      <c r="H335" s="6">
        <v>0</v>
      </c>
      <c r="I335" s="6">
        <v>24</v>
      </c>
      <c r="J335" s="7"/>
    </row>
    <row r="336" spans="1:11" ht="15.75" thickBot="1" x14ac:dyDescent="0.3">
      <c r="C336" s="22"/>
      <c r="D336" s="7"/>
      <c r="E336" s="9"/>
      <c r="F336" s="12"/>
      <c r="G336" s="9"/>
      <c r="H336" s="9"/>
      <c r="J336" s="12"/>
    </row>
    <row r="337" spans="1:10" ht="15.75" thickBot="1" x14ac:dyDescent="0.3">
      <c r="B337" s="22" t="s">
        <v>124</v>
      </c>
      <c r="C337" s="6">
        <f>SUM(B335,E335)</f>
        <v>55</v>
      </c>
      <c r="D337" s="24" t="s">
        <v>122</v>
      </c>
      <c r="E337" s="22" t="s">
        <v>125</v>
      </c>
      <c r="F337" s="23">
        <f>SUM(C335,D335,F335)</f>
        <v>121</v>
      </c>
      <c r="G337" s="24" t="s">
        <v>123</v>
      </c>
      <c r="J337" s="7"/>
    </row>
    <row r="338" spans="1:10" ht="15.75" thickBot="1" x14ac:dyDescent="0.3">
      <c r="D338" s="9"/>
      <c r="J338" s="7"/>
    </row>
    <row r="339" spans="1:10" ht="15.75" thickBot="1" x14ac:dyDescent="0.3">
      <c r="A339" s="16" t="s">
        <v>168</v>
      </c>
      <c r="B339" s="6">
        <v>26</v>
      </c>
      <c r="C339" s="6">
        <v>67</v>
      </c>
      <c r="D339" s="6">
        <v>3</v>
      </c>
      <c r="E339" s="6">
        <v>2</v>
      </c>
      <c r="F339" s="6">
        <v>0</v>
      </c>
      <c r="G339" s="6">
        <v>0</v>
      </c>
      <c r="H339" s="6">
        <v>0</v>
      </c>
      <c r="I339" s="6">
        <v>4</v>
      </c>
      <c r="J339" s="7"/>
    </row>
    <row r="340" spans="1:10" ht="15.75" thickBot="1" x14ac:dyDescent="0.3">
      <c r="A340" s="8"/>
      <c r="C340" s="22"/>
      <c r="D340" s="7"/>
      <c r="E340" s="9"/>
      <c r="F340" s="12"/>
      <c r="G340" s="9"/>
      <c r="H340" s="9"/>
      <c r="J340" s="12"/>
    </row>
    <row r="341" spans="1:10" ht="15.75" thickBot="1" x14ac:dyDescent="0.3">
      <c r="A341" s="7"/>
      <c r="B341" s="22" t="s">
        <v>124</v>
      </c>
      <c r="C341" s="6">
        <f>SUM(B339,E339)</f>
        <v>28</v>
      </c>
      <c r="D341" s="24" t="s">
        <v>122</v>
      </c>
      <c r="E341" s="22" t="s">
        <v>125</v>
      </c>
      <c r="F341" s="23">
        <f>SUM(C339,D339,F339)</f>
        <v>70</v>
      </c>
      <c r="G341" s="24" t="s">
        <v>123</v>
      </c>
      <c r="J341" s="7" t="s">
        <v>3</v>
      </c>
    </row>
    <row r="342" spans="1:10" ht="15.75" thickBot="1" x14ac:dyDescent="0.3">
      <c r="A342" s="7"/>
      <c r="B342" s="11"/>
      <c r="C342" s="11"/>
      <c r="D342" s="7"/>
      <c r="J342" s="7"/>
    </row>
    <row r="343" spans="1:10" ht="15.75" thickBot="1" x14ac:dyDescent="0.3">
      <c r="A343" s="7" t="s">
        <v>169</v>
      </c>
      <c r="B343" s="6">
        <v>39</v>
      </c>
      <c r="C343" s="6">
        <v>122</v>
      </c>
      <c r="D343" s="6">
        <v>23</v>
      </c>
      <c r="E343" s="6">
        <v>3</v>
      </c>
      <c r="F343" s="6">
        <v>2</v>
      </c>
      <c r="G343" s="6">
        <v>0</v>
      </c>
      <c r="H343" s="6">
        <v>1</v>
      </c>
      <c r="I343" s="6">
        <v>4</v>
      </c>
      <c r="J343" s="7"/>
    </row>
    <row r="344" spans="1:10" ht="15.75" thickBot="1" x14ac:dyDescent="0.3">
      <c r="C344" s="22"/>
      <c r="D344" s="7"/>
      <c r="E344" s="9"/>
      <c r="F344" s="12"/>
      <c r="G344" s="9"/>
      <c r="H344" s="9"/>
      <c r="J344" s="12"/>
    </row>
    <row r="345" spans="1:10" ht="15.75" thickBot="1" x14ac:dyDescent="0.3">
      <c r="B345" s="22" t="s">
        <v>124</v>
      </c>
      <c r="C345" s="6">
        <f>SUM(B343,E343)</f>
        <v>42</v>
      </c>
      <c r="D345" s="24" t="s">
        <v>122</v>
      </c>
      <c r="E345" s="22" t="s">
        <v>125</v>
      </c>
      <c r="F345" s="23">
        <f>SUM(C343,D343,F343)</f>
        <v>147</v>
      </c>
      <c r="G345" s="24" t="s">
        <v>123</v>
      </c>
      <c r="J345" s="7"/>
    </row>
    <row r="346" spans="1:10" ht="15.75" thickBot="1" x14ac:dyDescent="0.3">
      <c r="A346" s="8"/>
      <c r="B346" s="7"/>
      <c r="C346" s="7"/>
      <c r="D346" s="7"/>
      <c r="J346" s="7"/>
    </row>
    <row r="347" spans="1:10" ht="15.75" thickBot="1" x14ac:dyDescent="0.3">
      <c r="A347" s="7" t="s">
        <v>170</v>
      </c>
      <c r="B347" s="6">
        <v>199</v>
      </c>
      <c r="C347" s="6">
        <v>319</v>
      </c>
      <c r="D347" s="6">
        <v>15</v>
      </c>
      <c r="E347" s="6">
        <v>16</v>
      </c>
      <c r="F347" s="6">
        <v>7</v>
      </c>
      <c r="G347" s="6">
        <v>1</v>
      </c>
      <c r="H347" s="6">
        <v>0</v>
      </c>
      <c r="I347" s="6">
        <v>49</v>
      </c>
      <c r="J347" s="7"/>
    </row>
    <row r="348" spans="1:10" ht="15.75" thickBot="1" x14ac:dyDescent="0.3">
      <c r="A348" s="7"/>
      <c r="C348" s="22"/>
      <c r="D348" s="7"/>
      <c r="E348" s="9"/>
      <c r="F348" s="12"/>
      <c r="G348" s="9"/>
      <c r="H348" s="9"/>
      <c r="J348" s="12"/>
    </row>
    <row r="349" spans="1:10" ht="15.75" thickBot="1" x14ac:dyDescent="0.3">
      <c r="A349" s="7"/>
      <c r="B349" s="22" t="s">
        <v>124</v>
      </c>
      <c r="C349" s="6">
        <f>SUM(B347,E347)</f>
        <v>215</v>
      </c>
      <c r="D349" s="24" t="s">
        <v>122</v>
      </c>
      <c r="E349" s="22" t="s">
        <v>125</v>
      </c>
      <c r="F349" s="23">
        <f>SUM(C347,D347,F347)</f>
        <v>341</v>
      </c>
      <c r="G349" s="24" t="s">
        <v>123</v>
      </c>
      <c r="J349" s="7"/>
    </row>
    <row r="350" spans="1:10" ht="15.75" thickBot="1" x14ac:dyDescent="0.3">
      <c r="A350" s="7"/>
      <c r="B350" s="7"/>
      <c r="C350" s="7"/>
      <c r="D350" s="7"/>
      <c r="E350" s="7"/>
      <c r="F350" s="7"/>
      <c r="G350" s="7"/>
      <c r="H350" s="7"/>
      <c r="J350" s="7"/>
    </row>
    <row r="351" spans="1:10" ht="15.75" thickBot="1" x14ac:dyDescent="0.3">
      <c r="A351" s="7" t="s">
        <v>172</v>
      </c>
      <c r="B351" s="6">
        <v>54</v>
      </c>
      <c r="C351" s="6">
        <v>34</v>
      </c>
      <c r="D351" s="6">
        <v>1</v>
      </c>
      <c r="E351" s="6">
        <v>3</v>
      </c>
      <c r="F351" s="6">
        <v>1</v>
      </c>
      <c r="G351" s="6">
        <v>0</v>
      </c>
      <c r="H351" s="6">
        <v>0</v>
      </c>
      <c r="I351" s="6">
        <v>9</v>
      </c>
      <c r="J351" s="7"/>
    </row>
    <row r="352" spans="1:10" ht="15.75" thickBot="1" x14ac:dyDescent="0.3">
      <c r="C352" s="22"/>
      <c r="D352" s="7"/>
      <c r="E352" s="9"/>
      <c r="F352" s="12"/>
      <c r="G352" s="9"/>
      <c r="H352" s="9"/>
      <c r="J352" s="12"/>
    </row>
    <row r="353" spans="1:10" ht="15.75" thickBot="1" x14ac:dyDescent="0.3">
      <c r="A353" s="8"/>
      <c r="B353" s="22" t="s">
        <v>124</v>
      </c>
      <c r="C353" s="6">
        <f>SUM(B351,E351)</f>
        <v>57</v>
      </c>
      <c r="D353" s="24" t="s">
        <v>122</v>
      </c>
      <c r="E353" s="22" t="s">
        <v>125</v>
      </c>
      <c r="F353" s="23">
        <f>SUM(C351,D351,F351)</f>
        <v>36</v>
      </c>
      <c r="G353" s="24" t="s">
        <v>123</v>
      </c>
      <c r="J353" s="7"/>
    </row>
    <row r="354" spans="1:10" ht="15.75" thickBot="1" x14ac:dyDescent="0.3">
      <c r="A354" s="8"/>
      <c r="B354" s="7"/>
      <c r="C354" s="7"/>
      <c r="D354" s="7"/>
      <c r="E354" s="7"/>
      <c r="F354" s="7"/>
      <c r="G354" s="7"/>
      <c r="H354" s="7"/>
      <c r="J354" s="7"/>
    </row>
    <row r="355" spans="1:10" ht="15.75" thickBot="1" x14ac:dyDescent="0.3">
      <c r="A355" s="7" t="s">
        <v>173</v>
      </c>
      <c r="B355" s="6">
        <v>72</v>
      </c>
      <c r="C355" s="6">
        <v>100</v>
      </c>
      <c r="D355" s="6">
        <v>15</v>
      </c>
      <c r="E355" s="6">
        <v>9</v>
      </c>
      <c r="F355" s="6">
        <v>4</v>
      </c>
      <c r="G355" s="6">
        <v>0</v>
      </c>
      <c r="H355" s="6">
        <v>0</v>
      </c>
      <c r="I355" s="6">
        <v>19</v>
      </c>
      <c r="J355" s="7"/>
    </row>
    <row r="356" spans="1:10" ht="15.75" thickBot="1" x14ac:dyDescent="0.3">
      <c r="A356" s="7"/>
      <c r="C356" s="22"/>
      <c r="D356" s="7"/>
      <c r="E356" s="9"/>
      <c r="F356" s="12"/>
      <c r="G356" s="9"/>
      <c r="H356" s="9"/>
      <c r="J356" s="12"/>
    </row>
    <row r="357" spans="1:10" ht="15.75" thickBot="1" x14ac:dyDescent="0.3">
      <c r="A357" s="7"/>
      <c r="B357" s="22" t="s">
        <v>124</v>
      </c>
      <c r="C357" s="6">
        <f>SUM(B355,E355)</f>
        <v>81</v>
      </c>
      <c r="D357" s="24" t="s">
        <v>122</v>
      </c>
      <c r="E357" s="22" t="s">
        <v>125</v>
      </c>
      <c r="F357" s="23">
        <f>SUM(C355,D355,F355)</f>
        <v>119</v>
      </c>
      <c r="G357" s="24" t="s">
        <v>123</v>
      </c>
      <c r="J357" s="7"/>
    </row>
    <row r="358" spans="1:10" ht="15.75" thickBot="1" x14ac:dyDescent="0.3">
      <c r="A358" s="7"/>
      <c r="B358" s="12"/>
      <c r="C358" s="7"/>
      <c r="D358" s="7"/>
      <c r="E358" s="7"/>
      <c r="F358" s="7"/>
      <c r="G358" s="7"/>
      <c r="H358" s="7"/>
      <c r="J358" s="7"/>
    </row>
    <row r="359" spans="1:10" ht="15.75" thickBot="1" x14ac:dyDescent="0.3">
      <c r="A359" s="7" t="s">
        <v>174</v>
      </c>
      <c r="B359" s="6">
        <v>83</v>
      </c>
      <c r="C359" s="6">
        <v>379</v>
      </c>
      <c r="D359" s="6">
        <v>44</v>
      </c>
      <c r="E359" s="6">
        <v>5</v>
      </c>
      <c r="F359" s="6">
        <v>1</v>
      </c>
      <c r="G359" s="6">
        <v>2</v>
      </c>
      <c r="H359" s="6">
        <v>0</v>
      </c>
      <c r="I359" s="6">
        <v>22</v>
      </c>
      <c r="J359" s="7"/>
    </row>
    <row r="360" spans="1:10" ht="15.75" thickBot="1" x14ac:dyDescent="0.3">
      <c r="A360" s="8"/>
      <c r="C360" s="22"/>
      <c r="D360" s="7"/>
      <c r="E360" s="9"/>
      <c r="F360" s="12"/>
      <c r="G360" s="9"/>
      <c r="H360" s="9"/>
      <c r="J360" s="12"/>
    </row>
    <row r="361" spans="1:10" ht="15.75" thickBot="1" x14ac:dyDescent="0.3">
      <c r="A361" s="8"/>
      <c r="B361" s="22" t="s">
        <v>124</v>
      </c>
      <c r="C361" s="6">
        <f>SUM(B359,E359)</f>
        <v>88</v>
      </c>
      <c r="D361" s="24" t="s">
        <v>122</v>
      </c>
      <c r="E361" s="22" t="s">
        <v>125</v>
      </c>
      <c r="F361" s="23">
        <f>SUM(C359,D359,F359)</f>
        <v>424</v>
      </c>
      <c r="G361" s="24" t="s">
        <v>123</v>
      </c>
      <c r="J361" s="7"/>
    </row>
    <row r="362" spans="1:10" ht="15.75" thickBot="1" x14ac:dyDescent="0.3">
      <c r="A362" s="7"/>
      <c r="B362" s="15"/>
      <c r="C362" s="11"/>
      <c r="D362" s="11"/>
      <c r="E362" s="7"/>
      <c r="F362" s="7"/>
      <c r="G362" s="7"/>
      <c r="H362" s="7"/>
      <c r="J362" s="7"/>
    </row>
    <row r="363" spans="1:10" ht="15.75" thickBot="1" x14ac:dyDescent="0.3">
      <c r="A363" s="7" t="s">
        <v>175</v>
      </c>
      <c r="B363" s="6">
        <v>153</v>
      </c>
      <c r="C363" s="6">
        <v>183</v>
      </c>
      <c r="D363" s="6">
        <v>15</v>
      </c>
      <c r="E363" s="6">
        <v>10</v>
      </c>
      <c r="F363" s="6">
        <v>4</v>
      </c>
      <c r="G363" s="6">
        <v>1</v>
      </c>
      <c r="H363" s="6">
        <v>0</v>
      </c>
      <c r="I363" s="6">
        <v>25</v>
      </c>
      <c r="J363" s="7"/>
    </row>
    <row r="364" spans="1:10" ht="15.75" thickBot="1" x14ac:dyDescent="0.3">
      <c r="A364" s="7"/>
      <c r="C364" s="22"/>
      <c r="D364" s="7"/>
      <c r="E364" s="9"/>
      <c r="F364" s="12"/>
      <c r="G364" s="9"/>
      <c r="H364" s="9"/>
      <c r="J364" s="12"/>
    </row>
    <row r="365" spans="1:10" ht="15.75" thickBot="1" x14ac:dyDescent="0.3">
      <c r="A365" s="7"/>
      <c r="B365" s="22" t="s">
        <v>124</v>
      </c>
      <c r="C365" s="6">
        <f>SUM(B363,E363)</f>
        <v>163</v>
      </c>
      <c r="D365" s="24" t="s">
        <v>122</v>
      </c>
      <c r="E365" s="22" t="s">
        <v>125</v>
      </c>
      <c r="F365" s="23">
        <f>SUM(C363,D363,F363)</f>
        <v>202</v>
      </c>
      <c r="G365" s="24" t="s">
        <v>123</v>
      </c>
      <c r="J365" s="7"/>
    </row>
    <row r="366" spans="1:10" ht="15.75" thickBot="1" x14ac:dyDescent="0.3">
      <c r="A366" s="7"/>
      <c r="B366" s="15"/>
      <c r="C366" s="15"/>
      <c r="D366" s="11"/>
      <c r="E366" s="7"/>
      <c r="F366" s="7"/>
      <c r="G366" s="7"/>
      <c r="H366" s="7"/>
      <c r="J366" s="7"/>
    </row>
    <row r="367" spans="1:10" ht="15.75" thickBot="1" x14ac:dyDescent="0.3">
      <c r="A367" t="s">
        <v>178</v>
      </c>
      <c r="B367" s="6">
        <v>33</v>
      </c>
      <c r="C367" s="6">
        <v>41</v>
      </c>
      <c r="D367" s="6">
        <v>3</v>
      </c>
      <c r="E367" s="6">
        <v>0</v>
      </c>
      <c r="F367" s="6">
        <v>0</v>
      </c>
      <c r="G367" s="6">
        <v>0</v>
      </c>
      <c r="H367" s="6">
        <v>0</v>
      </c>
      <c r="I367" s="6">
        <v>7</v>
      </c>
      <c r="J367" s="7"/>
    </row>
    <row r="368" spans="1:10" ht="15.75" thickBot="1" x14ac:dyDescent="0.3">
      <c r="A368" s="8"/>
      <c r="C368" s="22"/>
      <c r="D368" s="7"/>
      <c r="E368" s="9"/>
      <c r="F368" s="12"/>
      <c r="G368" s="9"/>
      <c r="H368" s="9"/>
      <c r="J368" s="12"/>
    </row>
    <row r="369" spans="1:10" ht="15.75" thickBot="1" x14ac:dyDescent="0.3">
      <c r="A369" s="8"/>
      <c r="B369" s="22" t="s">
        <v>124</v>
      </c>
      <c r="C369" s="6">
        <f>SUM(B367,E367)</f>
        <v>33</v>
      </c>
      <c r="D369" s="24" t="s">
        <v>122</v>
      </c>
      <c r="E369" s="22" t="s">
        <v>125</v>
      </c>
      <c r="F369" s="23">
        <f>SUM(C367,D367,F367)</f>
        <v>44</v>
      </c>
      <c r="G369" s="24" t="s">
        <v>123</v>
      </c>
      <c r="J369" s="7"/>
    </row>
    <row r="370" spans="1:10" ht="15.75" thickBot="1" x14ac:dyDescent="0.3">
      <c r="A370" s="8"/>
      <c r="B370" s="7"/>
      <c r="C370" s="7"/>
      <c r="D370" s="11"/>
      <c r="E370" s="5"/>
      <c r="F370" s="5"/>
      <c r="G370" s="5"/>
      <c r="H370" s="5"/>
      <c r="I370" s="11"/>
      <c r="J370" s="11"/>
    </row>
    <row r="371" spans="1:10" ht="15.75" thickBot="1" x14ac:dyDescent="0.3">
      <c r="A371" s="16" t="s">
        <v>179</v>
      </c>
      <c r="B371" s="6">
        <v>6</v>
      </c>
      <c r="C371" s="6">
        <v>44</v>
      </c>
      <c r="D371" s="6">
        <v>4</v>
      </c>
      <c r="E371" s="6">
        <v>0</v>
      </c>
      <c r="F371" s="6">
        <v>1</v>
      </c>
      <c r="G371" s="6">
        <v>6</v>
      </c>
      <c r="H371" s="6">
        <v>0</v>
      </c>
      <c r="I371" s="6">
        <v>1</v>
      </c>
      <c r="J371" s="7"/>
    </row>
    <row r="372" spans="1:10" ht="15.75" thickBot="1" x14ac:dyDescent="0.3">
      <c r="A372" s="8"/>
      <c r="C372" s="22"/>
      <c r="D372" s="7"/>
      <c r="E372" s="9"/>
      <c r="F372" s="12"/>
      <c r="G372" s="9"/>
      <c r="H372" s="9"/>
      <c r="J372" s="12"/>
    </row>
    <row r="373" spans="1:10" ht="15.75" thickBot="1" x14ac:dyDescent="0.3">
      <c r="A373" s="8"/>
      <c r="B373" s="22" t="s">
        <v>124</v>
      </c>
      <c r="C373" s="6">
        <f>SUM(B371,E371)</f>
        <v>6</v>
      </c>
      <c r="D373" s="24" t="s">
        <v>122</v>
      </c>
      <c r="E373" s="22" t="s">
        <v>125</v>
      </c>
      <c r="F373" s="23">
        <f>SUM(C371,D371,F371)</f>
        <v>49</v>
      </c>
      <c r="G373" s="24" t="s">
        <v>123</v>
      </c>
      <c r="J373" s="7"/>
    </row>
    <row r="374" spans="1:10" ht="15.75" thickBot="1" x14ac:dyDescent="0.3">
      <c r="A374" s="8"/>
      <c r="B374" s="11"/>
      <c r="C374" s="11"/>
      <c r="D374" s="7"/>
      <c r="J374" s="7"/>
    </row>
    <row r="375" spans="1:10" ht="15.75" thickBot="1" x14ac:dyDescent="0.3">
      <c r="A375" s="16" t="s">
        <v>180</v>
      </c>
      <c r="B375" s="6">
        <v>69</v>
      </c>
      <c r="C375" s="6">
        <v>243</v>
      </c>
      <c r="D375" s="6">
        <v>25</v>
      </c>
      <c r="E375" s="6">
        <v>8</v>
      </c>
      <c r="F375" s="6">
        <v>3</v>
      </c>
      <c r="G375" s="6">
        <v>0</v>
      </c>
      <c r="H375" s="6">
        <v>0</v>
      </c>
      <c r="I375" s="6">
        <v>19</v>
      </c>
      <c r="J375" s="7"/>
    </row>
    <row r="376" spans="1:10" ht="15.75" thickBot="1" x14ac:dyDescent="0.3">
      <c r="A376" s="8"/>
      <c r="C376" s="22"/>
      <c r="D376" s="7"/>
      <c r="E376" s="9"/>
      <c r="F376" s="12"/>
      <c r="G376" s="9"/>
      <c r="H376" s="9"/>
      <c r="J376" s="12"/>
    </row>
    <row r="377" spans="1:10" ht="15.75" thickBot="1" x14ac:dyDescent="0.3">
      <c r="A377" s="8"/>
      <c r="B377" s="22" t="s">
        <v>124</v>
      </c>
      <c r="C377" s="6">
        <f>SUM(B375,E375)</f>
        <v>77</v>
      </c>
      <c r="D377" s="24" t="s">
        <v>122</v>
      </c>
      <c r="E377" s="22" t="s">
        <v>125</v>
      </c>
      <c r="F377" s="23">
        <f>SUM(C375,D375,F375)</f>
        <v>271</v>
      </c>
      <c r="G377" s="24" t="s">
        <v>123</v>
      </c>
      <c r="J377" s="7"/>
    </row>
    <row r="378" spans="1:10" x14ac:dyDescent="0.25">
      <c r="A378" s="8"/>
      <c r="B378" s="7"/>
      <c r="C378" s="7"/>
      <c r="D378" s="11"/>
      <c r="E378" s="11"/>
      <c r="F378" s="11"/>
      <c r="G378" s="11"/>
      <c r="H378" s="11"/>
      <c r="I378" s="7"/>
      <c r="J378" s="11"/>
    </row>
    <row r="379" spans="1:10" x14ac:dyDescent="0.25">
      <c r="A379" s="8"/>
      <c r="B379" s="7"/>
      <c r="C379" s="7"/>
      <c r="D379" s="7"/>
      <c r="E379" s="7"/>
      <c r="F379" s="7"/>
      <c r="G379" s="7"/>
      <c r="H379" s="7"/>
      <c r="I379" s="7"/>
      <c r="J379" s="7"/>
    </row>
    <row r="380" spans="1:10" x14ac:dyDescent="0.25">
      <c r="A380" s="8" t="s">
        <v>15</v>
      </c>
      <c r="B380" s="11">
        <f>SUM(B375,B371,B367,B363,B359,B355,B351,B347,B343,B339,B335)</f>
        <v>784</v>
      </c>
      <c r="C380" s="11">
        <f t="shared" ref="C380:H380" si="11">SUM(C375,C371,C367,C363,C359,C355,C351,C347,C343,C339,C335)</f>
        <v>1641</v>
      </c>
      <c r="D380" s="11">
        <f t="shared" si="11"/>
        <v>160</v>
      </c>
      <c r="E380" s="11">
        <f t="shared" si="11"/>
        <v>61</v>
      </c>
      <c r="F380" s="11">
        <f t="shared" si="11"/>
        <v>23</v>
      </c>
      <c r="G380" s="11">
        <f t="shared" si="11"/>
        <v>11</v>
      </c>
      <c r="H380" s="11">
        <f t="shared" si="11"/>
        <v>1</v>
      </c>
      <c r="I380" s="11">
        <f>SUM(I335:I375)</f>
        <v>183</v>
      </c>
      <c r="J380" s="11"/>
    </row>
    <row r="381" spans="1:10" x14ac:dyDescent="0.25">
      <c r="A381" s="17"/>
      <c r="H381" s="11"/>
      <c r="I381" s="11"/>
    </row>
    <row r="382" spans="1:10" x14ac:dyDescent="0.25">
      <c r="A382" s="17"/>
    </row>
    <row r="383" spans="1:10" x14ac:dyDescent="0.25">
      <c r="A383" s="1"/>
    </row>
    <row r="384" spans="1:10" x14ac:dyDescent="0.25">
      <c r="A384" s="1" t="s">
        <v>126</v>
      </c>
    </row>
    <row r="385" spans="1:7" x14ac:dyDescent="0.25">
      <c r="B385" s="10"/>
      <c r="C385" s="10"/>
      <c r="D385" s="5" t="s">
        <v>163</v>
      </c>
      <c r="E385" s="5" t="s">
        <v>164</v>
      </c>
    </row>
    <row r="386" spans="1:7" x14ac:dyDescent="0.25">
      <c r="B386" s="10" t="s">
        <v>129</v>
      </c>
      <c r="C386" s="5" t="s">
        <v>1</v>
      </c>
      <c r="D386" s="5" t="s">
        <v>165</v>
      </c>
      <c r="E386" s="5" t="s">
        <v>166</v>
      </c>
    </row>
    <row r="387" spans="1:7" ht="15.75" thickBot="1" x14ac:dyDescent="0.3">
      <c r="B387" s="5" t="s">
        <v>130</v>
      </c>
      <c r="C387" s="5"/>
      <c r="D387" s="5"/>
    </row>
    <row r="388" spans="1:7" ht="15.75" thickBot="1" x14ac:dyDescent="0.3">
      <c r="A388" t="s">
        <v>170</v>
      </c>
      <c r="B388" s="6">
        <v>214</v>
      </c>
      <c r="C388" s="6">
        <v>2</v>
      </c>
      <c r="D388" s="6">
        <v>0</v>
      </c>
      <c r="E388" s="6">
        <v>390</v>
      </c>
    </row>
    <row r="389" spans="1:7" x14ac:dyDescent="0.25">
      <c r="C389" s="22"/>
      <c r="D389" s="7"/>
      <c r="E389" s="7"/>
    </row>
    <row r="390" spans="1:7" ht="15.75" thickBot="1" x14ac:dyDescent="0.3">
      <c r="D390" s="9"/>
      <c r="E390" s="9"/>
    </row>
    <row r="391" spans="1:7" ht="15.75" thickBot="1" x14ac:dyDescent="0.3">
      <c r="A391" t="s">
        <v>172</v>
      </c>
      <c r="B391" s="6">
        <v>29</v>
      </c>
      <c r="C391" s="6">
        <v>0</v>
      </c>
      <c r="D391" s="6">
        <v>0</v>
      </c>
      <c r="E391" s="6">
        <v>73</v>
      </c>
    </row>
    <row r="392" spans="1:7" x14ac:dyDescent="0.25">
      <c r="A392" s="8"/>
      <c r="C392" s="22"/>
      <c r="D392" s="7"/>
      <c r="E392" s="7"/>
    </row>
    <row r="393" spans="1:7" ht="15.75" thickBot="1" x14ac:dyDescent="0.3">
      <c r="A393" s="7"/>
      <c r="B393" s="11"/>
      <c r="C393" s="11"/>
      <c r="D393" s="7"/>
      <c r="E393" s="7"/>
      <c r="G393" s="19"/>
    </row>
    <row r="394" spans="1:7" ht="15.75" thickBot="1" x14ac:dyDescent="0.3">
      <c r="A394" s="7" t="s">
        <v>173</v>
      </c>
      <c r="B394" s="6">
        <v>120</v>
      </c>
      <c r="C394" s="6">
        <v>0</v>
      </c>
      <c r="D394" s="6">
        <v>0</v>
      </c>
      <c r="E394" s="6">
        <v>99</v>
      </c>
    </row>
    <row r="395" spans="1:7" x14ac:dyDescent="0.25">
      <c r="C395" s="22"/>
      <c r="D395" s="7"/>
      <c r="E395" s="7"/>
      <c r="F395" s="5"/>
    </row>
    <row r="396" spans="1:7" x14ac:dyDescent="0.25">
      <c r="B396" s="22"/>
      <c r="C396" s="7"/>
      <c r="D396" s="24"/>
      <c r="E396" s="24"/>
      <c r="G396" s="19"/>
    </row>
    <row r="397" spans="1:7" x14ac:dyDescent="0.25">
      <c r="A397" s="8" t="s">
        <v>15</v>
      </c>
      <c r="B397" s="11">
        <f>SUM(B394,B391,B388)</f>
        <v>363</v>
      </c>
      <c r="C397" s="11">
        <f>SUM(C394,C391,C388)</f>
        <v>2</v>
      </c>
      <c r="D397" s="11">
        <f>SUM(D394,D391,D388)</f>
        <v>0</v>
      </c>
      <c r="E397" s="11">
        <f>SUM(E394,E391,E388)</f>
        <v>562</v>
      </c>
      <c r="F397" s="7"/>
    </row>
    <row r="398" spans="1:7" x14ac:dyDescent="0.25">
      <c r="A398" s="1"/>
      <c r="B398" s="7"/>
      <c r="C398" s="7"/>
      <c r="D398" s="7"/>
      <c r="F398" s="7"/>
    </row>
    <row r="399" spans="1:7" x14ac:dyDescent="0.25">
      <c r="A399" s="17"/>
      <c r="B399" s="12"/>
      <c r="C399" s="12"/>
      <c r="D399" s="12"/>
      <c r="E399" s="19"/>
      <c r="F399" s="18"/>
      <c r="G399" s="19"/>
    </row>
    <row r="400" spans="1:7" x14ac:dyDescent="0.25">
      <c r="A400" s="17"/>
      <c r="B400" s="19"/>
      <c r="C400" s="19"/>
      <c r="D400" s="19"/>
      <c r="F400" s="18"/>
    </row>
    <row r="401" spans="1:7" x14ac:dyDescent="0.25">
      <c r="A401" s="1" t="s">
        <v>127</v>
      </c>
      <c r="F401" s="7"/>
    </row>
    <row r="402" spans="1:7" x14ac:dyDescent="0.25">
      <c r="B402" s="10"/>
      <c r="C402" s="10"/>
      <c r="D402" s="5" t="s">
        <v>163</v>
      </c>
      <c r="E402" s="5" t="s">
        <v>164</v>
      </c>
      <c r="F402" s="12"/>
      <c r="G402" s="19"/>
    </row>
    <row r="403" spans="1:7" x14ac:dyDescent="0.25">
      <c r="B403" s="10" t="s">
        <v>131</v>
      </c>
      <c r="C403" s="5" t="s">
        <v>1</v>
      </c>
      <c r="D403" s="5" t="s">
        <v>165</v>
      </c>
      <c r="E403" s="5" t="s">
        <v>166</v>
      </c>
      <c r="F403" s="12"/>
    </row>
    <row r="404" spans="1:7" ht="15.75" thickBot="1" x14ac:dyDescent="0.3">
      <c r="B404" s="5" t="s">
        <v>132</v>
      </c>
      <c r="C404" s="5"/>
      <c r="D404" s="5"/>
      <c r="F404" s="7"/>
    </row>
    <row r="405" spans="1:7" ht="15.75" thickBot="1" x14ac:dyDescent="0.3">
      <c r="A405" t="s">
        <v>167</v>
      </c>
      <c r="B405" s="6">
        <v>166</v>
      </c>
      <c r="C405" s="6">
        <v>0</v>
      </c>
      <c r="D405" s="6">
        <v>0</v>
      </c>
      <c r="E405" s="6">
        <v>35</v>
      </c>
      <c r="F405" s="12"/>
      <c r="G405" s="19"/>
    </row>
    <row r="406" spans="1:7" x14ac:dyDescent="0.25">
      <c r="C406" s="22"/>
      <c r="D406" s="7"/>
      <c r="E406" s="7"/>
      <c r="F406" s="12"/>
    </row>
    <row r="407" spans="1:7" ht="15.75" thickBot="1" x14ac:dyDescent="0.3">
      <c r="D407" s="9"/>
      <c r="E407" s="9"/>
    </row>
    <row r="408" spans="1:7" ht="15.75" thickBot="1" x14ac:dyDescent="0.3">
      <c r="A408" s="16" t="s">
        <v>174</v>
      </c>
      <c r="B408" s="6">
        <v>483</v>
      </c>
      <c r="C408" s="6">
        <v>3</v>
      </c>
      <c r="D408" s="6">
        <v>0</v>
      </c>
      <c r="E408" s="6">
        <v>50</v>
      </c>
      <c r="G408" s="19"/>
    </row>
    <row r="409" spans="1:7" x14ac:dyDescent="0.25">
      <c r="A409" s="8"/>
      <c r="C409" s="22"/>
      <c r="D409" s="7"/>
      <c r="E409" s="7"/>
      <c r="F409" s="7"/>
    </row>
    <row r="410" spans="1:7" ht="15.75" thickBot="1" x14ac:dyDescent="0.3">
      <c r="A410" s="7"/>
      <c r="B410" s="11"/>
      <c r="C410" s="11"/>
      <c r="D410" s="7"/>
      <c r="E410" s="7"/>
      <c r="F410" s="7"/>
    </row>
    <row r="411" spans="1:7" ht="15.75" thickBot="1" x14ac:dyDescent="0.3">
      <c r="A411" s="7" t="s">
        <v>179</v>
      </c>
      <c r="B411" s="6">
        <v>55</v>
      </c>
      <c r="C411" s="6">
        <v>0</v>
      </c>
      <c r="D411" s="6">
        <v>0</v>
      </c>
      <c r="E411" s="6">
        <v>7</v>
      </c>
      <c r="F411" s="18"/>
      <c r="G411" s="18"/>
    </row>
    <row r="412" spans="1:7" x14ac:dyDescent="0.25">
      <c r="C412" s="22"/>
      <c r="D412" s="7"/>
      <c r="E412" s="7"/>
      <c r="F412" s="18"/>
    </row>
    <row r="413" spans="1:7" x14ac:dyDescent="0.25">
      <c r="B413" s="22"/>
      <c r="C413" s="7"/>
      <c r="D413" s="24"/>
      <c r="E413" s="24"/>
    </row>
    <row r="414" spans="1:7" x14ac:dyDescent="0.25">
      <c r="A414" s="8" t="s">
        <v>15</v>
      </c>
      <c r="B414" s="11">
        <f>SUM(B411,B408,B405)</f>
        <v>704</v>
      </c>
      <c r="C414" s="11">
        <f>SUM(C411,C408,C405)</f>
        <v>3</v>
      </c>
      <c r="D414" s="11">
        <f>SUM(D411,D408,D405)</f>
        <v>0</v>
      </c>
      <c r="E414" s="11">
        <f>SUM(E411,E408,E405)</f>
        <v>92</v>
      </c>
    </row>
    <row r="415" spans="1:7" x14ac:dyDescent="0.25">
      <c r="A415" s="17"/>
    </row>
    <row r="416" spans="1:7" x14ac:dyDescent="0.25">
      <c r="A416" s="17"/>
      <c r="F416" s="20"/>
    </row>
    <row r="418" spans="1:9" x14ac:dyDescent="0.25">
      <c r="A418" s="1" t="s">
        <v>128</v>
      </c>
    </row>
    <row r="419" spans="1:9" x14ac:dyDescent="0.25">
      <c r="B419" s="10"/>
      <c r="C419" s="10"/>
      <c r="D419" s="5" t="s">
        <v>163</v>
      </c>
      <c r="E419" s="5" t="s">
        <v>164</v>
      </c>
    </row>
    <row r="420" spans="1:9" x14ac:dyDescent="0.25">
      <c r="B420" s="10" t="s">
        <v>133</v>
      </c>
      <c r="C420" s="5" t="s">
        <v>1</v>
      </c>
      <c r="D420" s="5" t="s">
        <v>165</v>
      </c>
      <c r="E420" s="5" t="s">
        <v>166</v>
      </c>
    </row>
    <row r="421" spans="1:9" ht="15.75" thickBot="1" x14ac:dyDescent="0.3">
      <c r="B421" s="5" t="s">
        <v>132</v>
      </c>
      <c r="C421" s="5"/>
      <c r="D421" s="5"/>
    </row>
    <row r="422" spans="1:9" ht="15.75" thickBot="1" x14ac:dyDescent="0.3">
      <c r="A422" t="s">
        <v>175</v>
      </c>
      <c r="B422" s="6">
        <v>340</v>
      </c>
      <c r="C422" s="6">
        <v>3</v>
      </c>
      <c r="D422" s="6">
        <v>0</v>
      </c>
      <c r="E422" s="6">
        <v>48</v>
      </c>
    </row>
    <row r="423" spans="1:9" ht="15.75" thickBot="1" x14ac:dyDescent="0.3">
      <c r="A423" s="16" t="s">
        <v>178</v>
      </c>
      <c r="B423" s="6">
        <v>72</v>
      </c>
      <c r="C423" s="6">
        <v>0</v>
      </c>
      <c r="D423" s="6">
        <v>0</v>
      </c>
      <c r="E423" s="6">
        <v>12</v>
      </c>
    </row>
    <row r="424" spans="1:9" x14ac:dyDescent="0.25">
      <c r="D424" s="9"/>
      <c r="E424" s="9"/>
    </row>
    <row r="425" spans="1:9" x14ac:dyDescent="0.25">
      <c r="A425" s="8" t="s">
        <v>15</v>
      </c>
      <c r="B425" s="11">
        <f>SUM(B422:B423)</f>
        <v>412</v>
      </c>
      <c r="C425" s="11">
        <f>SUM(C422:C423)</f>
        <v>3</v>
      </c>
      <c r="D425" s="11">
        <f>SUM(D422:D423)</f>
        <v>0</v>
      </c>
      <c r="E425" s="11">
        <f>SUM(E422:E423)</f>
        <v>60</v>
      </c>
    </row>
    <row r="426" spans="1:9" x14ac:dyDescent="0.25">
      <c r="A426" s="8"/>
      <c r="C426" s="22"/>
      <c r="D426" s="7"/>
    </row>
    <row r="427" spans="1:9" x14ac:dyDescent="0.25">
      <c r="A427" s="7"/>
      <c r="B427" s="11"/>
      <c r="C427" s="11"/>
      <c r="D427" s="7"/>
    </row>
    <row r="428" spans="1:9" x14ac:dyDescent="0.25">
      <c r="A428" s="8"/>
      <c r="B428" s="22"/>
      <c r="C428" s="7"/>
      <c r="D428" s="24"/>
      <c r="E428" s="29"/>
      <c r="F428" s="13"/>
      <c r="G428" s="13"/>
      <c r="H428" s="13"/>
      <c r="I428" s="13"/>
    </row>
    <row r="429" spans="1:9" x14ac:dyDescent="0.25">
      <c r="A429" s="1" t="s">
        <v>134</v>
      </c>
      <c r="B429" s="11"/>
      <c r="C429" s="11"/>
      <c r="D429" s="11"/>
      <c r="E429" s="13"/>
      <c r="F429" s="13"/>
      <c r="G429" s="30"/>
      <c r="H429" s="11"/>
      <c r="I429" s="11"/>
    </row>
    <row r="430" spans="1:9" x14ac:dyDescent="0.25">
      <c r="A430" s="17"/>
      <c r="B430" s="7"/>
      <c r="C430" s="7"/>
      <c r="D430" s="7"/>
      <c r="E430" s="11"/>
      <c r="F430" s="11"/>
      <c r="G430" s="11"/>
      <c r="H430" s="11"/>
      <c r="I430" s="11"/>
    </row>
    <row r="431" spans="1:9" x14ac:dyDescent="0.25">
      <c r="A431" s="17"/>
      <c r="B431" s="12"/>
      <c r="C431" s="12"/>
      <c r="D431" s="18"/>
      <c r="E431" s="7"/>
      <c r="F431" s="7"/>
      <c r="G431" s="5" t="s">
        <v>163</v>
      </c>
      <c r="H431" s="5" t="s">
        <v>164</v>
      </c>
      <c r="I431" s="7"/>
    </row>
    <row r="432" spans="1:9" x14ac:dyDescent="0.25">
      <c r="A432" s="1"/>
      <c r="B432" s="10" t="s">
        <v>135</v>
      </c>
      <c r="C432" s="5" t="s">
        <v>136</v>
      </c>
      <c r="D432" s="10" t="s">
        <v>135</v>
      </c>
      <c r="E432" s="5" t="s">
        <v>136</v>
      </c>
      <c r="F432" s="5" t="s">
        <v>1</v>
      </c>
      <c r="G432" s="5" t="s">
        <v>165</v>
      </c>
      <c r="H432" s="5" t="s">
        <v>166</v>
      </c>
      <c r="I432" s="12"/>
    </row>
    <row r="433" spans="1:9" ht="15.75" thickBot="1" x14ac:dyDescent="0.3">
      <c r="B433" s="5" t="s">
        <v>137</v>
      </c>
      <c r="C433" s="5" t="s">
        <v>138</v>
      </c>
      <c r="D433" s="5" t="s">
        <v>139</v>
      </c>
      <c r="E433" s="5" t="s">
        <v>140</v>
      </c>
      <c r="F433" s="5"/>
      <c r="G433" s="5"/>
      <c r="I433" s="7"/>
    </row>
    <row r="434" spans="1:9" ht="15.75" thickBot="1" x14ac:dyDescent="0.3">
      <c r="A434" t="s">
        <v>167</v>
      </c>
      <c r="B434" s="6">
        <v>46</v>
      </c>
      <c r="C434" s="6">
        <v>144</v>
      </c>
      <c r="D434" s="6">
        <v>7</v>
      </c>
      <c r="E434" s="6">
        <v>1</v>
      </c>
      <c r="F434" s="6">
        <v>1</v>
      </c>
      <c r="G434" s="6">
        <v>0</v>
      </c>
      <c r="H434" s="6">
        <v>2</v>
      </c>
      <c r="I434" s="7"/>
    </row>
    <row r="435" spans="1:9" ht="15.75" thickBot="1" x14ac:dyDescent="0.3">
      <c r="A435" s="1"/>
      <c r="B435" s="7"/>
      <c r="C435" s="7"/>
      <c r="D435" s="12"/>
      <c r="E435" s="7"/>
      <c r="F435" s="7"/>
      <c r="G435" s="7"/>
      <c r="H435" s="7"/>
      <c r="I435" s="7"/>
    </row>
    <row r="436" spans="1:9" ht="15.75" thickBot="1" x14ac:dyDescent="0.3">
      <c r="A436" s="7"/>
      <c r="B436" s="22" t="s">
        <v>143</v>
      </c>
      <c r="C436" s="6">
        <f>SUM(B434,D434)</f>
        <v>53</v>
      </c>
      <c r="D436" s="24" t="s">
        <v>141</v>
      </c>
      <c r="E436" s="22" t="s">
        <v>144</v>
      </c>
      <c r="F436" s="23">
        <f>SUM(C434,E434)</f>
        <v>145</v>
      </c>
      <c r="G436" s="24" t="s">
        <v>142</v>
      </c>
      <c r="H436" s="12"/>
      <c r="I436" s="12"/>
    </row>
    <row r="437" spans="1:9" x14ac:dyDescent="0.25">
      <c r="A437" s="7"/>
      <c r="B437" s="31"/>
      <c r="C437" s="7"/>
      <c r="D437" s="25"/>
      <c r="E437" s="31"/>
      <c r="F437" s="12"/>
      <c r="G437" s="25"/>
      <c r="H437" s="7"/>
      <c r="I437" s="7"/>
    </row>
    <row r="438" spans="1:9" x14ac:dyDescent="0.25">
      <c r="A438" s="7"/>
      <c r="B438" s="11"/>
      <c r="C438" s="11"/>
      <c r="D438" s="7"/>
      <c r="E438" s="7"/>
      <c r="F438" s="7"/>
      <c r="G438" s="7"/>
      <c r="H438" s="7"/>
      <c r="I438" s="7"/>
    </row>
    <row r="439" spans="1:9" x14ac:dyDescent="0.25">
      <c r="A439" s="1" t="s">
        <v>145</v>
      </c>
      <c r="B439" s="7"/>
      <c r="C439" s="7"/>
      <c r="D439" s="7"/>
      <c r="E439" s="7"/>
      <c r="F439" s="7"/>
      <c r="G439" s="7"/>
      <c r="H439" s="7"/>
      <c r="I439" s="7"/>
    </row>
    <row r="440" spans="1:9" x14ac:dyDescent="0.25">
      <c r="A440" s="17"/>
      <c r="B440" s="7"/>
      <c r="C440" s="7"/>
      <c r="D440" s="7"/>
      <c r="E440" s="11"/>
      <c r="F440" s="11"/>
      <c r="G440" s="11"/>
      <c r="H440" s="12"/>
      <c r="I440" s="12"/>
    </row>
    <row r="441" spans="1:9" x14ac:dyDescent="0.25">
      <c r="A441" s="17"/>
      <c r="B441" s="12"/>
      <c r="C441" s="12"/>
      <c r="D441" s="18"/>
      <c r="E441" s="7"/>
      <c r="F441" s="7"/>
      <c r="G441" s="5" t="s">
        <v>163</v>
      </c>
      <c r="H441" s="5" t="s">
        <v>164</v>
      </c>
      <c r="I441" s="7"/>
    </row>
    <row r="442" spans="1:9" x14ac:dyDescent="0.25">
      <c r="A442" s="1"/>
      <c r="B442" s="10" t="s">
        <v>146</v>
      </c>
      <c r="C442" s="28" t="s">
        <v>147</v>
      </c>
      <c r="D442" s="10" t="s">
        <v>148</v>
      </c>
      <c r="E442" s="10" t="s">
        <v>146</v>
      </c>
      <c r="F442" s="5" t="s">
        <v>1</v>
      </c>
      <c r="G442" s="5" t="s">
        <v>165</v>
      </c>
      <c r="H442" s="5" t="s">
        <v>166</v>
      </c>
      <c r="I442" s="7"/>
    </row>
    <row r="443" spans="1:9" ht="15.75" thickBot="1" x14ac:dyDescent="0.3">
      <c r="A443" s="33"/>
      <c r="B443" s="5" t="s">
        <v>137</v>
      </c>
      <c r="C443" s="5" t="s">
        <v>138</v>
      </c>
      <c r="D443" s="5" t="s">
        <v>139</v>
      </c>
      <c r="E443" s="5" t="s">
        <v>140</v>
      </c>
      <c r="F443" s="5"/>
      <c r="G443" s="5"/>
      <c r="H443" s="7"/>
      <c r="I443" s="7"/>
    </row>
    <row r="444" spans="1:9" ht="15.75" thickBot="1" x14ac:dyDescent="0.3">
      <c r="A444" s="33" t="s">
        <v>170</v>
      </c>
      <c r="B444" s="6">
        <v>217</v>
      </c>
      <c r="C444" s="32">
        <v>204</v>
      </c>
      <c r="D444" s="6">
        <v>140</v>
      </c>
      <c r="E444" s="6">
        <v>15</v>
      </c>
      <c r="F444" s="6">
        <v>0</v>
      </c>
      <c r="G444" s="6">
        <v>0</v>
      </c>
      <c r="H444" s="6">
        <v>30</v>
      </c>
      <c r="I444" s="12"/>
    </row>
    <row r="445" spans="1:9" ht="15.75" thickBot="1" x14ac:dyDescent="0.3">
      <c r="A445" s="33" t="s">
        <v>172</v>
      </c>
      <c r="B445" s="6">
        <v>42</v>
      </c>
      <c r="C445" s="6">
        <v>27</v>
      </c>
      <c r="D445" s="6">
        <v>21</v>
      </c>
      <c r="E445" s="6">
        <v>2</v>
      </c>
      <c r="F445" s="6">
        <v>0</v>
      </c>
      <c r="G445" s="6">
        <v>0</v>
      </c>
      <c r="H445" s="6">
        <v>10</v>
      </c>
      <c r="I445" s="7"/>
    </row>
    <row r="446" spans="1:9" x14ac:dyDescent="0.25">
      <c r="A446" s="8"/>
      <c r="B446" s="10"/>
      <c r="C446" s="11"/>
      <c r="D446" s="5"/>
      <c r="E446" s="10"/>
      <c r="F446" s="11"/>
      <c r="G446" s="5"/>
      <c r="H446" s="7"/>
      <c r="I446" s="7"/>
    </row>
    <row r="447" spans="1:9" x14ac:dyDescent="0.25">
      <c r="A447" s="8" t="s">
        <v>15</v>
      </c>
      <c r="B447" s="10">
        <f t="shared" ref="B447:H447" si="12">SUM(B444:B445)</f>
        <v>259</v>
      </c>
      <c r="C447" s="11">
        <f t="shared" si="12"/>
        <v>231</v>
      </c>
      <c r="D447" s="5">
        <f t="shared" si="12"/>
        <v>161</v>
      </c>
      <c r="E447" s="10">
        <f t="shared" si="12"/>
        <v>17</v>
      </c>
      <c r="F447" s="11">
        <f t="shared" si="12"/>
        <v>0</v>
      </c>
      <c r="G447" s="5">
        <f t="shared" si="12"/>
        <v>0</v>
      </c>
      <c r="H447" s="5">
        <f t="shared" si="12"/>
        <v>40</v>
      </c>
      <c r="I447" s="7"/>
    </row>
    <row r="448" spans="1:9" ht="15.75" thickBot="1" x14ac:dyDescent="0.3">
      <c r="A448" s="8" t="s">
        <v>3</v>
      </c>
      <c r="B448" s="22"/>
      <c r="C448" s="7"/>
      <c r="D448" s="24"/>
      <c r="E448" s="12"/>
      <c r="F448" s="12"/>
      <c r="G448" s="12"/>
      <c r="H448" s="12"/>
      <c r="I448" s="12"/>
    </row>
    <row r="449" spans="1:9" ht="15.75" thickBot="1" x14ac:dyDescent="0.3">
      <c r="A449" s="8"/>
      <c r="B449" s="22" t="s">
        <v>150</v>
      </c>
      <c r="C449" s="6">
        <f>SUM(B447,E447)</f>
        <v>276</v>
      </c>
      <c r="D449" s="24" t="s">
        <v>149</v>
      </c>
      <c r="E449" s="31"/>
      <c r="F449" s="12"/>
      <c r="G449" s="25"/>
      <c r="H449" s="7"/>
      <c r="I449" s="7"/>
    </row>
    <row r="450" spans="1:9" x14ac:dyDescent="0.25">
      <c r="A450" s="7"/>
      <c r="B450" s="7"/>
      <c r="C450" s="7"/>
      <c r="D450" s="7"/>
      <c r="E450" s="7"/>
      <c r="F450" s="7"/>
      <c r="G450" s="7"/>
      <c r="H450" s="7"/>
      <c r="I450" s="7"/>
    </row>
    <row r="451" spans="1:9" x14ac:dyDescent="0.25">
      <c r="A451" s="7"/>
      <c r="B451" s="7" t="s">
        <v>3</v>
      </c>
      <c r="C451" s="7"/>
      <c r="D451" s="7"/>
      <c r="E451" s="7"/>
      <c r="F451" s="7"/>
      <c r="G451" s="7"/>
      <c r="H451" s="7"/>
      <c r="I451" s="7"/>
    </row>
    <row r="452" spans="1:9" x14ac:dyDescent="0.25">
      <c r="A452" s="1" t="s">
        <v>151</v>
      </c>
      <c r="B452" s="7"/>
      <c r="C452" s="31"/>
      <c r="D452" s="7"/>
      <c r="E452" s="12"/>
      <c r="F452" s="12"/>
      <c r="G452" s="12"/>
      <c r="H452" s="12"/>
      <c r="I452" s="12"/>
    </row>
    <row r="453" spans="1:9" x14ac:dyDescent="0.25">
      <c r="A453" s="17"/>
      <c r="B453" s="7"/>
      <c r="C453" s="7"/>
      <c r="D453" s="7"/>
      <c r="E453" s="11"/>
      <c r="F453" s="11"/>
      <c r="G453" s="11"/>
      <c r="H453" s="7"/>
      <c r="I453" s="7"/>
    </row>
    <row r="454" spans="1:9" x14ac:dyDescent="0.25">
      <c r="A454" s="17"/>
      <c r="B454" s="12"/>
      <c r="C454" s="12"/>
      <c r="D454" s="18"/>
      <c r="E454" s="7"/>
      <c r="F454" s="7"/>
      <c r="G454" s="5" t="s">
        <v>163</v>
      </c>
      <c r="H454" s="5" t="s">
        <v>164</v>
      </c>
      <c r="I454" s="7"/>
    </row>
    <row r="455" spans="1:9" x14ac:dyDescent="0.25">
      <c r="A455" s="1"/>
      <c r="B455" s="10" t="s">
        <v>152</v>
      </c>
      <c r="C455" s="28" t="s">
        <v>153</v>
      </c>
      <c r="D455" s="10" t="s">
        <v>154</v>
      </c>
      <c r="E455" s="10" t="s">
        <v>152</v>
      </c>
      <c r="F455" s="5" t="s">
        <v>1</v>
      </c>
      <c r="G455" s="5" t="s">
        <v>165</v>
      </c>
      <c r="H455" s="5" t="s">
        <v>166</v>
      </c>
      <c r="I455" s="7"/>
    </row>
    <row r="456" spans="1:9" ht="15.75" thickBot="1" x14ac:dyDescent="0.3">
      <c r="A456" s="17"/>
      <c r="B456" s="5" t="s">
        <v>137</v>
      </c>
      <c r="C456" s="5" t="s">
        <v>138</v>
      </c>
      <c r="D456" s="5" t="s">
        <v>139</v>
      </c>
      <c r="E456" s="5" t="s">
        <v>140</v>
      </c>
      <c r="F456" s="5"/>
      <c r="G456" s="5"/>
      <c r="I456" s="12"/>
    </row>
    <row r="457" spans="1:9" ht="15.75" thickBot="1" x14ac:dyDescent="0.3">
      <c r="A457" s="33" t="s">
        <v>173</v>
      </c>
      <c r="B457" s="6">
        <v>67</v>
      </c>
      <c r="C457" s="6">
        <v>42</v>
      </c>
      <c r="D457" s="6">
        <v>102</v>
      </c>
      <c r="E457" s="6">
        <v>4</v>
      </c>
      <c r="F457" s="6">
        <v>0</v>
      </c>
      <c r="G457" s="6">
        <v>0</v>
      </c>
      <c r="H457" s="6">
        <v>4</v>
      </c>
      <c r="I457" s="7"/>
    </row>
    <row r="458" spans="1:9" ht="15.75" thickBot="1" x14ac:dyDescent="0.3">
      <c r="A458" s="1"/>
      <c r="B458" s="7"/>
      <c r="C458" s="7"/>
      <c r="D458" s="12"/>
      <c r="E458" s="7"/>
      <c r="F458" s="7"/>
      <c r="G458" s="7"/>
      <c r="H458" s="7"/>
      <c r="I458" s="7"/>
    </row>
    <row r="459" spans="1:9" ht="15.75" thickBot="1" x14ac:dyDescent="0.3">
      <c r="A459" s="7"/>
      <c r="B459" s="22" t="s">
        <v>150</v>
      </c>
      <c r="C459" s="6">
        <f>SUM(B457,E457)</f>
        <v>71</v>
      </c>
      <c r="D459" s="24" t="s">
        <v>155</v>
      </c>
      <c r="E459" s="22"/>
      <c r="F459" s="12"/>
      <c r="G459" s="24"/>
      <c r="H459" s="7"/>
      <c r="I459" s="7"/>
    </row>
    <row r="460" spans="1:9" x14ac:dyDescent="0.25">
      <c r="A460" s="7"/>
      <c r="B460" s="7"/>
      <c r="C460" s="31"/>
      <c r="D460" s="7"/>
      <c r="E460" s="12"/>
      <c r="F460" s="12"/>
      <c r="G460" s="12"/>
      <c r="H460" s="12"/>
      <c r="I460" s="12"/>
    </row>
    <row r="461" spans="1:9" x14ac:dyDescent="0.25">
      <c r="A461" s="7"/>
      <c r="B461" s="31"/>
      <c r="C461" s="7"/>
      <c r="D461" s="25"/>
      <c r="E461" s="31"/>
      <c r="F461" s="12"/>
      <c r="G461" s="25"/>
      <c r="H461" s="7"/>
      <c r="I461" s="7"/>
    </row>
    <row r="462" spans="1:9" x14ac:dyDescent="0.25">
      <c r="A462" s="1" t="s">
        <v>156</v>
      </c>
      <c r="B462" s="15"/>
      <c r="C462" s="15"/>
      <c r="D462" s="11"/>
      <c r="E462" s="7"/>
      <c r="F462" s="7"/>
      <c r="G462" s="7"/>
      <c r="H462" s="7"/>
      <c r="I462" s="7"/>
    </row>
    <row r="463" spans="1:9" x14ac:dyDescent="0.25">
      <c r="A463" s="17"/>
      <c r="B463" s="7"/>
      <c r="C463" s="7"/>
      <c r="D463" s="7"/>
      <c r="E463" s="11"/>
      <c r="F463" s="11"/>
      <c r="G463" s="11"/>
      <c r="H463" s="7"/>
      <c r="I463" s="7"/>
    </row>
    <row r="464" spans="1:9" x14ac:dyDescent="0.25">
      <c r="A464" s="17"/>
      <c r="B464" s="12"/>
      <c r="C464" s="12"/>
      <c r="D464" s="5" t="s">
        <v>163</v>
      </c>
      <c r="E464" s="5" t="s">
        <v>164</v>
      </c>
      <c r="F464" s="7"/>
      <c r="G464" s="7"/>
      <c r="H464" s="12"/>
      <c r="I464" s="12"/>
    </row>
    <row r="465" spans="1:9" x14ac:dyDescent="0.25">
      <c r="A465" s="1"/>
      <c r="B465" s="34" t="s">
        <v>42</v>
      </c>
      <c r="C465" s="5" t="s">
        <v>1</v>
      </c>
      <c r="D465" s="5" t="s">
        <v>165</v>
      </c>
      <c r="E465" s="5" t="s">
        <v>166</v>
      </c>
      <c r="F465" s="11"/>
      <c r="G465" s="11"/>
      <c r="H465" s="7"/>
      <c r="I465" s="7"/>
    </row>
    <row r="466" spans="1:9" ht="15.75" thickBot="1" x14ac:dyDescent="0.3">
      <c r="A466" s="33"/>
      <c r="B466" s="5" t="s">
        <v>137</v>
      </c>
      <c r="C466" s="5"/>
      <c r="D466" s="5"/>
      <c r="E466" s="7"/>
      <c r="F466" s="11"/>
      <c r="G466" s="11"/>
      <c r="H466" s="11"/>
      <c r="I466" s="11"/>
    </row>
    <row r="467" spans="1:9" ht="15.75" thickBot="1" x14ac:dyDescent="0.3">
      <c r="A467" s="33" t="s">
        <v>175</v>
      </c>
      <c r="B467" s="6">
        <v>329</v>
      </c>
      <c r="C467" s="6">
        <v>5</v>
      </c>
      <c r="D467" s="6">
        <v>0</v>
      </c>
      <c r="E467" s="6">
        <v>57</v>
      </c>
      <c r="F467" s="7"/>
      <c r="G467" s="7"/>
      <c r="H467" s="7"/>
      <c r="I467" s="7"/>
    </row>
    <row r="468" spans="1:9" ht="15.75" thickBot="1" x14ac:dyDescent="0.3">
      <c r="A468" s="33" t="s">
        <v>178</v>
      </c>
      <c r="B468" s="6">
        <v>68</v>
      </c>
      <c r="C468" s="6">
        <v>0</v>
      </c>
      <c r="D468" s="6">
        <v>0</v>
      </c>
      <c r="E468" s="6">
        <v>16</v>
      </c>
      <c r="F468" s="7"/>
      <c r="G468" s="7"/>
      <c r="H468" s="12"/>
      <c r="I468" s="12"/>
    </row>
    <row r="469" spans="1:9" x14ac:dyDescent="0.25">
      <c r="A469" s="8"/>
      <c r="B469" s="10"/>
      <c r="C469" s="11"/>
      <c r="D469" s="5"/>
      <c r="E469" s="7"/>
      <c r="F469" s="11"/>
      <c r="G469" s="11"/>
      <c r="H469" s="7"/>
      <c r="I469" s="7"/>
    </row>
    <row r="470" spans="1:9" x14ac:dyDescent="0.25">
      <c r="A470" s="8" t="s">
        <v>15</v>
      </c>
      <c r="B470" s="15">
        <f>SUM(B467:B468)</f>
        <v>397</v>
      </c>
      <c r="C470" s="11">
        <f>SUM(C467:C468)</f>
        <v>5</v>
      </c>
      <c r="D470" s="11">
        <f t="shared" ref="D470:E470" si="13">SUM(D467:D468)</f>
        <v>0</v>
      </c>
      <c r="E470" s="11">
        <f t="shared" si="13"/>
        <v>73</v>
      </c>
      <c r="F470" s="11"/>
      <c r="G470" s="11"/>
      <c r="H470" s="7"/>
      <c r="I470" s="7"/>
    </row>
    <row r="471" spans="1:9" x14ac:dyDescent="0.25">
      <c r="A471" s="8" t="s">
        <v>3</v>
      </c>
      <c r="B471" s="22"/>
      <c r="C471" s="7"/>
      <c r="D471" s="24"/>
      <c r="E471" s="12"/>
      <c r="F471" s="12"/>
      <c r="G471" s="12"/>
      <c r="H471" s="7"/>
      <c r="I471" s="7"/>
    </row>
    <row r="472" spans="1:9" x14ac:dyDescent="0.25">
      <c r="A472" s="8"/>
      <c r="B472" s="31"/>
      <c r="C472" s="7"/>
      <c r="D472" s="25"/>
      <c r="E472" s="31"/>
      <c r="F472" s="12"/>
      <c r="G472" s="25"/>
      <c r="H472" s="12"/>
      <c r="I472" s="12"/>
    </row>
    <row r="473" spans="1:9" x14ac:dyDescent="0.25">
      <c r="A473" s="8" t="s">
        <v>157</v>
      </c>
      <c r="B473" s="31"/>
      <c r="C473" s="7"/>
      <c r="D473" s="25"/>
      <c r="E473" s="31"/>
      <c r="F473" s="12"/>
      <c r="G473" s="25"/>
      <c r="H473" s="7"/>
      <c r="I473" s="7"/>
    </row>
    <row r="474" spans="1:9" x14ac:dyDescent="0.25">
      <c r="A474" s="8"/>
      <c r="B474" s="31"/>
      <c r="C474" s="7"/>
      <c r="D474" s="11"/>
      <c r="E474" s="11"/>
      <c r="F474" s="11"/>
      <c r="G474" s="11"/>
      <c r="H474" s="11"/>
      <c r="I474" s="11"/>
    </row>
    <row r="475" spans="1:9" x14ac:dyDescent="0.25">
      <c r="A475" s="8"/>
      <c r="B475" s="31"/>
      <c r="C475" s="7"/>
      <c r="D475" s="11"/>
      <c r="E475" s="11"/>
      <c r="F475" s="11"/>
      <c r="G475" s="11"/>
      <c r="H475" s="11"/>
      <c r="I475" s="11"/>
    </row>
    <row r="476" spans="1:9" x14ac:dyDescent="0.25">
      <c r="A476" s="38" t="s">
        <v>170</v>
      </c>
      <c r="B476" s="7"/>
      <c r="C476" s="5" t="s">
        <v>163</v>
      </c>
      <c r="D476" s="5" t="s">
        <v>164</v>
      </c>
      <c r="E476" s="7"/>
      <c r="F476" s="7"/>
      <c r="G476" s="7"/>
      <c r="H476" s="7"/>
      <c r="I476" s="7"/>
    </row>
    <row r="477" spans="1:9" ht="15.75" thickBot="1" x14ac:dyDescent="0.3">
      <c r="A477" s="17" t="s">
        <v>8</v>
      </c>
      <c r="C477" s="5" t="s">
        <v>165</v>
      </c>
      <c r="D477" s="5" t="s">
        <v>166</v>
      </c>
      <c r="E477" s="11"/>
      <c r="F477" s="11"/>
      <c r="G477" s="11"/>
      <c r="H477" s="11"/>
      <c r="I477" s="11"/>
    </row>
    <row r="478" spans="1:9" ht="15.75" thickBot="1" x14ac:dyDescent="0.3">
      <c r="A478" s="17" t="s">
        <v>9</v>
      </c>
      <c r="B478" s="6">
        <v>407</v>
      </c>
      <c r="C478" s="6">
        <v>0</v>
      </c>
      <c r="D478" s="6">
        <v>74</v>
      </c>
    </row>
    <row r="479" spans="1:9" ht="15.75" thickBot="1" x14ac:dyDescent="0.3">
      <c r="A479" s="38"/>
      <c r="B479" s="6">
        <v>125</v>
      </c>
      <c r="C479" s="6"/>
      <c r="D479" s="6"/>
    </row>
    <row r="480" spans="1:9" x14ac:dyDescent="0.25">
      <c r="A480" s="38" t="s">
        <v>172</v>
      </c>
      <c r="B480" s="7"/>
      <c r="C480" s="7"/>
      <c r="D480" s="7"/>
    </row>
    <row r="481" spans="1:9" ht="15.75" thickBot="1" x14ac:dyDescent="0.3">
      <c r="A481" s="17" t="s">
        <v>8</v>
      </c>
      <c r="D481" s="7"/>
      <c r="E481" t="s">
        <v>3</v>
      </c>
      <c r="F481" s="11"/>
      <c r="G481" s="11"/>
      <c r="H481" s="11"/>
    </row>
    <row r="482" spans="1:9" ht="15.75" thickBot="1" x14ac:dyDescent="0.3">
      <c r="A482" s="17" t="s">
        <v>9</v>
      </c>
      <c r="B482" s="23">
        <v>75</v>
      </c>
      <c r="C482" s="23">
        <v>0</v>
      </c>
      <c r="D482" s="37">
        <v>12</v>
      </c>
      <c r="E482" s="21"/>
      <c r="F482" s="11"/>
      <c r="G482" s="11"/>
      <c r="H482" s="11"/>
      <c r="I482" s="10"/>
    </row>
    <row r="483" spans="1:9" ht="15.75" thickBot="1" x14ac:dyDescent="0.3">
      <c r="A483" s="7"/>
      <c r="B483" s="6">
        <v>15</v>
      </c>
      <c r="C483" s="7"/>
      <c r="D483" s="11"/>
      <c r="E483" s="11"/>
      <c r="I483" s="11"/>
    </row>
    <row r="484" spans="1:9" x14ac:dyDescent="0.25">
      <c r="A484" s="8"/>
      <c r="B484" s="11"/>
      <c r="C484" s="11"/>
      <c r="D484" s="11"/>
      <c r="E484" s="11"/>
      <c r="I484" s="11"/>
    </row>
    <row r="485" spans="1:9" x14ac:dyDescent="0.25">
      <c r="A485" s="8" t="s">
        <v>158</v>
      </c>
      <c r="B485" s="15">
        <f>SUM(B482,B478)</f>
        <v>482</v>
      </c>
      <c r="C485" s="11"/>
      <c r="D485" s="5"/>
      <c r="E485" s="7"/>
      <c r="I485" s="7"/>
    </row>
    <row r="486" spans="1:9" x14ac:dyDescent="0.25">
      <c r="A486" s="8" t="s">
        <v>159</v>
      </c>
      <c r="B486" s="15">
        <f>SUM(B483,B479)</f>
        <v>140</v>
      </c>
      <c r="C486" s="11"/>
      <c r="D486" s="5"/>
      <c r="E486" s="12"/>
      <c r="I486" s="12"/>
    </row>
    <row r="487" spans="1:9" x14ac:dyDescent="0.25">
      <c r="A487" s="8" t="s">
        <v>171</v>
      </c>
      <c r="B487" s="7"/>
      <c r="C487" s="11">
        <v>0</v>
      </c>
      <c r="D487" s="11">
        <f>SUM(D482,D478)</f>
        <v>86</v>
      </c>
      <c r="E487" s="7"/>
      <c r="I487" s="7"/>
    </row>
    <row r="488" spans="1:9" x14ac:dyDescent="0.25">
      <c r="A488" s="8"/>
      <c r="B488" s="7"/>
      <c r="C488" s="7"/>
      <c r="D488" s="7"/>
      <c r="E488" s="7"/>
      <c r="I488" s="7"/>
    </row>
    <row r="489" spans="1:9" x14ac:dyDescent="0.25">
      <c r="A489" s="7"/>
      <c r="B489" s="7"/>
      <c r="C489" s="31"/>
      <c r="D489" s="7"/>
      <c r="E489" s="12"/>
      <c r="I489" s="7"/>
    </row>
    <row r="490" spans="1:9" x14ac:dyDescent="0.25">
      <c r="A490" s="7"/>
      <c r="B490" s="11"/>
      <c r="C490" s="11"/>
      <c r="D490" s="7"/>
      <c r="E490" s="7"/>
      <c r="I490" s="12"/>
    </row>
    <row r="491" spans="1:9" x14ac:dyDescent="0.25">
      <c r="A491" s="7"/>
      <c r="B491" s="7"/>
      <c r="C491" s="7"/>
      <c r="D491" s="7"/>
      <c r="E491" s="7"/>
      <c r="I491" s="7"/>
    </row>
    <row r="492" spans="1:9" x14ac:dyDescent="0.25">
      <c r="A492" s="7"/>
      <c r="B492" s="7"/>
      <c r="C492" s="31"/>
      <c r="D492" s="7"/>
      <c r="E492" s="9"/>
      <c r="I492" s="7"/>
    </row>
    <row r="493" spans="1:9" x14ac:dyDescent="0.25">
      <c r="A493" s="8"/>
      <c r="B493" s="31"/>
      <c r="C493" s="7"/>
      <c r="D493" s="25"/>
      <c r="E493" s="22"/>
      <c r="I493" s="7"/>
    </row>
    <row r="494" spans="1:9" x14ac:dyDescent="0.25">
      <c r="A494" s="1"/>
      <c r="B494" s="11"/>
      <c r="C494" s="11"/>
      <c r="D494" s="11"/>
      <c r="I494" s="12"/>
    </row>
    <row r="495" spans="1:9" x14ac:dyDescent="0.25">
      <c r="A495" s="17"/>
      <c r="B495" s="7"/>
      <c r="C495" s="7"/>
      <c r="D495" s="5"/>
      <c r="I495" s="7"/>
    </row>
    <row r="496" spans="1:9" x14ac:dyDescent="0.25">
      <c r="A496" s="17"/>
      <c r="B496" s="12"/>
      <c r="C496" s="12"/>
      <c r="I496" s="7"/>
    </row>
    <row r="497" spans="1:9" x14ac:dyDescent="0.25">
      <c r="A497" s="8"/>
      <c r="B497" s="12"/>
      <c r="C497" s="12"/>
      <c r="D497" s="7"/>
      <c r="I497" s="7"/>
    </row>
    <row r="498" spans="1:9" x14ac:dyDescent="0.25">
      <c r="A498" s="35"/>
      <c r="B498" s="7"/>
      <c r="C498" s="7"/>
      <c r="D498" s="7"/>
      <c r="E498" s="7"/>
      <c r="I498" s="12"/>
    </row>
    <row r="499" spans="1:9" x14ac:dyDescent="0.25">
      <c r="A499" s="35"/>
      <c r="B499" s="12"/>
      <c r="C499" s="12"/>
      <c r="D499" s="18"/>
      <c r="E499" s="7"/>
      <c r="I499" s="7"/>
    </row>
    <row r="500" spans="1:9" x14ac:dyDescent="0.25">
      <c r="A500" s="8"/>
      <c r="B500" s="11"/>
      <c r="C500" s="11"/>
      <c r="D500" s="18"/>
      <c r="E500" s="7"/>
      <c r="I500" s="7"/>
    </row>
    <row r="501" spans="1:9" x14ac:dyDescent="0.25">
      <c r="A501" s="35"/>
      <c r="B501" s="11"/>
      <c r="C501" s="11"/>
      <c r="D501" s="7"/>
      <c r="E501" s="7"/>
      <c r="I501" s="7"/>
    </row>
    <row r="502" spans="1:9" x14ac:dyDescent="0.25">
      <c r="A502" s="35"/>
      <c r="B502" s="7"/>
      <c r="C502" s="7"/>
      <c r="D502" s="12"/>
      <c r="E502" s="19"/>
      <c r="I502" s="12"/>
    </row>
    <row r="503" spans="1:9" x14ac:dyDescent="0.25">
      <c r="A503" s="8"/>
      <c r="B503" s="7"/>
      <c r="C503" s="7"/>
      <c r="D503" s="12"/>
      <c r="E503" s="7"/>
      <c r="I503" s="7"/>
    </row>
    <row r="504" spans="1:9" x14ac:dyDescent="0.25">
      <c r="A504" s="35"/>
      <c r="B504" s="7"/>
      <c r="C504" s="7"/>
      <c r="D504" s="7"/>
      <c r="E504" s="7"/>
      <c r="I504" s="7"/>
    </row>
    <row r="505" spans="1:9" x14ac:dyDescent="0.25">
      <c r="A505" s="36"/>
      <c r="B505" s="12"/>
      <c r="C505" s="12"/>
      <c r="D505" s="12"/>
      <c r="E505" s="7"/>
      <c r="I505" s="7"/>
    </row>
    <row r="506" spans="1:9" x14ac:dyDescent="0.25">
      <c r="A506" s="8"/>
      <c r="B506" s="18"/>
      <c r="C506" s="18"/>
      <c r="D506" s="12"/>
      <c r="E506" s="7"/>
      <c r="I506" s="12"/>
    </row>
    <row r="507" spans="1:9" x14ac:dyDescent="0.25">
      <c r="A507" s="35"/>
      <c r="B507" s="7"/>
      <c r="C507" s="7"/>
      <c r="D507" s="7"/>
      <c r="E507" s="7"/>
      <c r="I507" s="7"/>
    </row>
    <row r="508" spans="1:9" x14ac:dyDescent="0.25">
      <c r="A508" s="35"/>
      <c r="B508" s="13"/>
      <c r="C508" s="11"/>
      <c r="D508" s="11"/>
      <c r="E508" s="7"/>
      <c r="I508" s="7"/>
    </row>
    <row r="509" spans="1:9" x14ac:dyDescent="0.25">
      <c r="A509" s="16"/>
      <c r="B509" s="14"/>
      <c r="C509" s="18"/>
      <c r="D509" s="7"/>
      <c r="E509" s="18"/>
      <c r="I509" s="7"/>
    </row>
    <row r="510" spans="1:9" x14ac:dyDescent="0.25">
      <c r="A510" s="16"/>
      <c r="B510" s="7"/>
      <c r="C510" s="7"/>
      <c r="D510" s="7"/>
      <c r="E510" s="7"/>
      <c r="I510" s="12"/>
    </row>
    <row r="511" spans="1:9" x14ac:dyDescent="0.25">
      <c r="A511" s="16"/>
      <c r="B511" s="7"/>
      <c r="C511" s="7"/>
      <c r="D511" s="7"/>
      <c r="E511" s="18"/>
      <c r="I511" s="7"/>
    </row>
    <row r="512" spans="1:9" x14ac:dyDescent="0.25">
      <c r="A512" s="16"/>
      <c r="B512" s="7"/>
      <c r="C512" s="18"/>
      <c r="D512" s="18"/>
      <c r="E512" s="18"/>
      <c r="I512" s="7"/>
    </row>
    <row r="513" spans="1:9" x14ac:dyDescent="0.25">
      <c r="A513" s="16"/>
      <c r="B513" s="7"/>
      <c r="C513" s="7"/>
      <c r="D513" s="7"/>
      <c r="E513" s="18"/>
      <c r="I513" s="7"/>
    </row>
    <row r="514" spans="1:9" x14ac:dyDescent="0.25">
      <c r="A514" s="16"/>
      <c r="B514" s="7"/>
      <c r="C514" s="18"/>
      <c r="D514" s="18"/>
      <c r="E514" s="18"/>
      <c r="I514" s="12"/>
    </row>
    <row r="515" spans="1:9" x14ac:dyDescent="0.25">
      <c r="A515" s="35"/>
      <c r="B515" s="7"/>
      <c r="C515" s="18"/>
      <c r="D515" s="18"/>
      <c r="E515" s="18"/>
      <c r="I515" s="7"/>
    </row>
    <row r="516" spans="1:9" x14ac:dyDescent="0.25">
      <c r="A516" s="36"/>
      <c r="B516" s="18"/>
      <c r="C516" s="18"/>
      <c r="D516" s="18"/>
      <c r="E516" s="18"/>
      <c r="I516" s="7"/>
    </row>
    <row r="517" spans="1:9" x14ac:dyDescent="0.25">
      <c r="A517" s="7"/>
      <c r="B517" s="7"/>
      <c r="C517" s="7"/>
      <c r="D517" s="7"/>
      <c r="E517" s="7"/>
      <c r="I517" s="7"/>
    </row>
    <row r="518" spans="1:9" x14ac:dyDescent="0.25">
      <c r="A518" s="35"/>
      <c r="B518" s="7"/>
      <c r="C518" s="7"/>
      <c r="D518" s="7"/>
      <c r="E518" s="7"/>
      <c r="I518" s="12"/>
    </row>
    <row r="519" spans="1:9" x14ac:dyDescent="0.25">
      <c r="A519" s="35"/>
      <c r="B519" s="13"/>
      <c r="C519" s="11"/>
      <c r="D519" s="11"/>
      <c r="E519" s="7"/>
      <c r="I519" s="7"/>
    </row>
    <row r="520" spans="1:9" x14ac:dyDescent="0.25">
      <c r="A520" s="16"/>
      <c r="B520" s="11"/>
      <c r="C520" s="7"/>
      <c r="D520" s="18"/>
      <c r="E520" s="7"/>
      <c r="I520" s="11"/>
    </row>
    <row r="521" spans="1:9" x14ac:dyDescent="0.25">
      <c r="A521" s="16"/>
      <c r="B521" s="7"/>
      <c r="C521" s="7"/>
      <c r="D521" s="7"/>
      <c r="E521" s="7"/>
      <c r="I521" s="7"/>
    </row>
    <row r="522" spans="1:9" x14ac:dyDescent="0.25">
      <c r="A522" s="16"/>
      <c r="B522" s="7"/>
      <c r="C522" s="7"/>
      <c r="D522" s="7"/>
      <c r="E522" s="7"/>
      <c r="I522" s="12"/>
    </row>
    <row r="523" spans="1:9" x14ac:dyDescent="0.25">
      <c r="A523" s="16"/>
      <c r="B523" s="7"/>
      <c r="C523" s="7"/>
      <c r="D523" s="7"/>
      <c r="E523" s="7"/>
      <c r="I523" s="7"/>
    </row>
    <row r="524" spans="1:9" x14ac:dyDescent="0.25">
      <c r="A524" s="7"/>
      <c r="B524" s="7"/>
      <c r="C524" s="7"/>
      <c r="D524" s="7"/>
      <c r="E524" s="7"/>
      <c r="I524" s="7"/>
    </row>
    <row r="525" spans="1:9" x14ac:dyDescent="0.25">
      <c r="B525" s="7"/>
      <c r="C525" s="7"/>
      <c r="D525" s="7"/>
      <c r="E525" s="7"/>
      <c r="I525" s="7"/>
    </row>
    <row r="526" spans="1:9" x14ac:dyDescent="0.25">
      <c r="I526" s="12"/>
    </row>
    <row r="527" spans="1:9" x14ac:dyDescent="0.25">
      <c r="A527" s="1"/>
      <c r="I527" s="7"/>
    </row>
    <row r="528" spans="1:9" x14ac:dyDescent="0.25">
      <c r="B528" s="2"/>
      <c r="C528" s="2"/>
      <c r="D528" s="2"/>
      <c r="E528" s="2"/>
      <c r="F528" s="2"/>
      <c r="G528" s="2"/>
      <c r="I528" s="11"/>
    </row>
    <row r="529" spans="1:9" x14ac:dyDescent="0.25">
      <c r="A529" s="1"/>
      <c r="I529" s="7"/>
    </row>
    <row r="530" spans="1:9" x14ac:dyDescent="0.25">
      <c r="A530" s="17"/>
      <c r="I530" s="11"/>
    </row>
    <row r="531" spans="1:9" x14ac:dyDescent="0.25">
      <c r="A531" s="17"/>
      <c r="I531" s="7"/>
    </row>
    <row r="532" spans="1:9" x14ac:dyDescent="0.25">
      <c r="A532" s="1"/>
      <c r="I532" s="7"/>
    </row>
    <row r="533" spans="1:9" x14ac:dyDescent="0.25">
      <c r="A533" s="17"/>
      <c r="I533" s="7"/>
    </row>
    <row r="534" spans="1:9" x14ac:dyDescent="0.25">
      <c r="A534" s="17"/>
      <c r="I534" s="7"/>
    </row>
    <row r="535" spans="1:9" x14ac:dyDescent="0.25">
      <c r="A535" s="1"/>
      <c r="I535" s="7"/>
    </row>
    <row r="536" spans="1:9" x14ac:dyDescent="0.25">
      <c r="A536" s="17"/>
    </row>
    <row r="537" spans="1:9" x14ac:dyDescent="0.25">
      <c r="A537" s="17"/>
    </row>
    <row r="538" spans="1:9" x14ac:dyDescent="0.25">
      <c r="A538" s="1"/>
    </row>
    <row r="539" spans="1:9" x14ac:dyDescent="0.25">
      <c r="A539" s="17"/>
    </row>
    <row r="540" spans="1:9" x14ac:dyDescent="0.25">
      <c r="A540" s="17"/>
    </row>
    <row r="541" spans="1:9" x14ac:dyDescent="0.25">
      <c r="A541" s="1"/>
    </row>
    <row r="542" spans="1:9" x14ac:dyDescent="0.25">
      <c r="A542" s="17"/>
    </row>
    <row r="543" spans="1:9" x14ac:dyDescent="0.25">
      <c r="A543" s="17"/>
      <c r="B543" s="12"/>
      <c r="C543" s="12"/>
      <c r="D543" s="12"/>
      <c r="E543" s="19"/>
      <c r="G543" s="19"/>
    </row>
    <row r="544" spans="1:9" x14ac:dyDescent="0.25">
      <c r="A544" s="1"/>
      <c r="B544" s="7"/>
      <c r="C544" s="7"/>
      <c r="D544" s="7"/>
    </row>
    <row r="545" spans="1:7" x14ac:dyDescent="0.25">
      <c r="A545" s="17"/>
      <c r="B545" s="7"/>
      <c r="C545" s="7"/>
      <c r="D545" s="7"/>
      <c r="F545" s="5"/>
    </row>
    <row r="546" spans="1:7" x14ac:dyDescent="0.25">
      <c r="A546" s="17"/>
      <c r="B546" s="12"/>
      <c r="C546" s="12"/>
      <c r="D546" s="12"/>
      <c r="E546" s="19"/>
      <c r="G546" s="19"/>
    </row>
    <row r="547" spans="1:7" x14ac:dyDescent="0.25">
      <c r="A547" s="1"/>
      <c r="B547" s="12"/>
      <c r="C547" s="12"/>
      <c r="D547" s="12"/>
      <c r="F547" s="7"/>
    </row>
    <row r="548" spans="1:7" x14ac:dyDescent="0.25">
      <c r="A548" s="17"/>
      <c r="B548" s="7"/>
      <c r="C548" s="7"/>
      <c r="D548" s="7"/>
      <c r="F548" s="7"/>
    </row>
    <row r="549" spans="1:7" x14ac:dyDescent="0.25">
      <c r="A549" s="17"/>
      <c r="B549" s="12"/>
      <c r="C549" s="12"/>
      <c r="D549" s="12"/>
      <c r="E549" s="19"/>
      <c r="F549" s="18"/>
      <c r="G549" s="19"/>
    </row>
    <row r="550" spans="1:7" x14ac:dyDescent="0.25">
      <c r="A550" s="1"/>
      <c r="B550" s="19"/>
      <c r="C550" s="19"/>
      <c r="D550" s="19"/>
      <c r="F550" s="18"/>
    </row>
    <row r="551" spans="1:7" x14ac:dyDescent="0.25">
      <c r="A551" s="17"/>
      <c r="B551" s="7"/>
      <c r="C551" s="7"/>
      <c r="D551" s="7"/>
      <c r="F551" s="7"/>
    </row>
    <row r="552" spans="1:7" x14ac:dyDescent="0.25">
      <c r="A552" s="17"/>
      <c r="B552" s="12"/>
      <c r="C552" s="12"/>
      <c r="D552" s="12"/>
      <c r="E552" s="19"/>
      <c r="F552" s="12"/>
      <c r="G552" s="19"/>
    </row>
    <row r="553" spans="1:7" x14ac:dyDescent="0.25">
      <c r="A553" s="1"/>
      <c r="B553" s="7"/>
      <c r="C553" s="7"/>
      <c r="D553" s="7"/>
      <c r="F553" s="12"/>
    </row>
    <row r="554" spans="1:7" x14ac:dyDescent="0.25">
      <c r="A554" s="17"/>
      <c r="B554" s="7"/>
      <c r="C554" s="7"/>
      <c r="D554" s="7"/>
      <c r="F554" s="7"/>
    </row>
    <row r="555" spans="1:7" x14ac:dyDescent="0.25">
      <c r="A555" s="17"/>
      <c r="B555" s="12"/>
      <c r="C555" s="12"/>
      <c r="D555" s="12"/>
      <c r="E555" s="19"/>
      <c r="F555" s="12"/>
      <c r="G555" s="19"/>
    </row>
    <row r="556" spans="1:7" x14ac:dyDescent="0.25">
      <c r="A556" s="1"/>
      <c r="B556" s="18"/>
      <c r="C556" s="18"/>
      <c r="D556" s="18"/>
      <c r="F556" s="12"/>
    </row>
    <row r="557" spans="1:7" x14ac:dyDescent="0.25">
      <c r="A557" s="17"/>
      <c r="B557" s="7"/>
      <c r="C557" s="7"/>
      <c r="D557" s="7"/>
    </row>
    <row r="558" spans="1:7" x14ac:dyDescent="0.25">
      <c r="A558" s="17"/>
      <c r="B558" s="12"/>
      <c r="C558" s="12"/>
      <c r="D558" s="12"/>
      <c r="E558" s="19"/>
      <c r="G558" s="19"/>
    </row>
    <row r="559" spans="1:7" x14ac:dyDescent="0.25">
      <c r="A559" s="8"/>
      <c r="B559" s="18"/>
      <c r="C559" s="18"/>
      <c r="D559" s="18"/>
      <c r="E559" s="18"/>
      <c r="F559" s="7"/>
    </row>
    <row r="560" spans="1:7" x14ac:dyDescent="0.25">
      <c r="A560" s="17"/>
      <c r="B560" s="7"/>
      <c r="C560" s="7"/>
      <c r="D560" s="7"/>
      <c r="F560" s="7"/>
    </row>
    <row r="561" spans="1:7" x14ac:dyDescent="0.25">
      <c r="A561" s="17"/>
      <c r="B561" s="18"/>
      <c r="C561" s="18"/>
      <c r="D561" s="18"/>
      <c r="E561" s="18"/>
      <c r="F561" s="18"/>
      <c r="G561" s="18"/>
    </row>
    <row r="562" spans="1:7" x14ac:dyDescent="0.25">
      <c r="B562" s="18"/>
      <c r="C562" s="18"/>
      <c r="D562" s="18"/>
      <c r="E562" s="18"/>
      <c r="F562" s="18"/>
    </row>
    <row r="564" spans="1:7" x14ac:dyDescent="0.25">
      <c r="A564" s="17"/>
    </row>
    <row r="565" spans="1:7" x14ac:dyDescent="0.25">
      <c r="A565" s="17"/>
    </row>
    <row r="566" spans="1:7" x14ac:dyDescent="0.25">
      <c r="F566" s="20"/>
    </row>
    <row r="567" spans="1:7" x14ac:dyDescent="0.25">
      <c r="A567" s="17"/>
    </row>
    <row r="568" spans="1:7" x14ac:dyDescent="0.25">
      <c r="A568" s="17"/>
      <c r="B568" s="12"/>
      <c r="C568" s="12"/>
    </row>
    <row r="569" spans="1:7" x14ac:dyDescent="0.25">
      <c r="B569" s="12"/>
      <c r="C569" s="12"/>
      <c r="D569" s="7"/>
    </row>
  </sheetData>
  <sheetProtection algorithmName="SHA-512" hashValue="8SMV63u+TJ9sSEr2hCeX0n/B0vgQmBkrSJjRHiZxjtIg6KbHvvEOCFfUoWtT+HpT+71NFGsSumTI82Wm8eQaoQ==" saltValue="Uh0/ZjDVSOu0EdHBcf2NAA==" spinCount="100000" sheet="1" objects="1" scenarios="1"/>
  <printOptions horizontalCentered="1" verticalCentered="1" gridLines="1"/>
  <pageMargins left="0.7" right="0.7" top="0.75" bottom="0.75" header="0.3" footer="0.3"/>
  <pageSetup scale="47" fitToHeight="0" orientation="landscape" r:id="rId1"/>
  <rowBreaks count="8" manualBreakCount="8">
    <brk id="64" max="13" man="1"/>
    <brk id="117" max="13" man="1"/>
    <brk id="170" max="13" man="1"/>
    <brk id="223" max="13" man="1"/>
    <brk id="276" max="13" man="1"/>
    <brk id="329" max="13" man="1"/>
    <brk id="381" max="13" man="1"/>
    <brk id="450" max="14" man="1"/>
  </rowBreaks>
  <colBreaks count="1" manualBreakCount="1">
    <brk id="14" max="489" man="1"/>
  </colBreaks>
  <ignoredErrors>
    <ignoredError sqref="J115:K1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COUNTY</vt:lpstr>
      <vt:lpstr>COUNTY!Print_Area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Marie Buanno</cp:lastModifiedBy>
  <cp:lastPrinted>2018-11-07T04:12:17Z</cp:lastPrinted>
  <dcterms:created xsi:type="dcterms:W3CDTF">2013-09-03T17:31:26Z</dcterms:created>
  <dcterms:modified xsi:type="dcterms:W3CDTF">2018-11-20T16:59:49Z</dcterms:modified>
</cp:coreProperties>
</file>