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0980" yWindow="600" windowWidth="25600" windowHeight="19020" tabRatio="500" activeTab="1"/>
  </bookViews>
  <sheets>
    <sheet name="2008" sheetId="1" r:id="rId1"/>
    <sheet name="201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2" i="2" l="1"/>
  <c r="F72" i="2"/>
  <c r="B72" i="2"/>
  <c r="C72" i="2"/>
  <c r="D72" i="2"/>
  <c r="E72" i="2"/>
  <c r="G98" i="1"/>
  <c r="F98" i="1"/>
  <c r="B98" i="1"/>
  <c r="C98" i="1"/>
  <c r="D98" i="1"/>
  <c r="E98" i="1"/>
  <c r="F3" i="2"/>
  <c r="G3" i="2"/>
  <c r="F4" i="2"/>
  <c r="G4" i="2"/>
  <c r="F5" i="2"/>
  <c r="G5" i="2"/>
  <c r="F6" i="2"/>
  <c r="G6" i="2"/>
  <c r="F7" i="2"/>
  <c r="G7" i="2"/>
  <c r="F8" i="2"/>
  <c r="G8" i="2"/>
  <c r="F9" i="2"/>
  <c r="G9" i="2"/>
  <c r="D10" i="2"/>
  <c r="C10" i="2"/>
  <c r="F10" i="2"/>
  <c r="E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D20" i="2"/>
  <c r="C20" i="2"/>
  <c r="F20" i="2"/>
  <c r="E20" i="2"/>
  <c r="G20" i="2"/>
  <c r="F21" i="2"/>
  <c r="G21" i="2"/>
  <c r="F22" i="2"/>
  <c r="G22" i="2"/>
  <c r="F23" i="2"/>
  <c r="G23" i="2"/>
  <c r="F24" i="2"/>
  <c r="G24" i="2"/>
  <c r="F25" i="2"/>
  <c r="G25" i="2"/>
  <c r="D26" i="2"/>
  <c r="C26" i="2"/>
  <c r="F26" i="2"/>
  <c r="E26" i="2"/>
  <c r="G26" i="2"/>
  <c r="F27" i="2"/>
  <c r="G27" i="2"/>
  <c r="F28" i="2"/>
  <c r="G28" i="2"/>
  <c r="F29" i="2"/>
  <c r="G29" i="2"/>
  <c r="F30" i="2"/>
  <c r="G30" i="2"/>
  <c r="F31" i="2"/>
  <c r="G31" i="2"/>
  <c r="F32" i="2"/>
  <c r="G32" i="2"/>
  <c r="F33" i="2"/>
  <c r="G33" i="2"/>
  <c r="F34" i="2"/>
  <c r="G34" i="2"/>
  <c r="D35" i="2"/>
  <c r="C35" i="2"/>
  <c r="F35" i="2"/>
  <c r="E35" i="2"/>
  <c r="G35" i="2"/>
  <c r="F36" i="2"/>
  <c r="G36" i="2"/>
  <c r="F37" i="2"/>
  <c r="G37" i="2"/>
  <c r="F38" i="2"/>
  <c r="G38" i="2"/>
  <c r="G2" i="2"/>
  <c r="F2" i="2"/>
  <c r="B35" i="2"/>
  <c r="B26" i="2"/>
  <c r="B20" i="2"/>
  <c r="B10" i="2"/>
  <c r="F3" i="1"/>
  <c r="G3" i="1"/>
  <c r="D4" i="1"/>
  <c r="C4" i="1"/>
  <c r="F4" i="1"/>
  <c r="E4" i="1"/>
  <c r="G4" i="1"/>
  <c r="F5" i="1"/>
  <c r="G5" i="1"/>
  <c r="F6" i="1"/>
  <c r="G6" i="1"/>
  <c r="F7" i="1"/>
  <c r="G7" i="1"/>
  <c r="D8" i="1"/>
  <c r="C8" i="1"/>
  <c r="F8" i="1"/>
  <c r="E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D20" i="1"/>
  <c r="C20" i="1"/>
  <c r="F20" i="1"/>
  <c r="E20" i="1"/>
  <c r="G20" i="1"/>
  <c r="F21" i="1"/>
  <c r="G21" i="1"/>
  <c r="F22" i="1"/>
  <c r="G22" i="1"/>
  <c r="F23" i="1"/>
  <c r="G23" i="1"/>
  <c r="D24" i="1"/>
  <c r="C24" i="1"/>
  <c r="F24" i="1"/>
  <c r="E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D32" i="1"/>
  <c r="C32" i="1"/>
  <c r="F32" i="1"/>
  <c r="E32" i="1"/>
  <c r="G32" i="1"/>
  <c r="F33" i="1"/>
  <c r="G33" i="1"/>
  <c r="F34" i="1"/>
  <c r="G34" i="1"/>
  <c r="F35" i="1"/>
  <c r="G35" i="1"/>
  <c r="D36" i="1"/>
  <c r="C36" i="1"/>
  <c r="F36" i="1"/>
  <c r="E36" i="1"/>
  <c r="G36" i="1"/>
  <c r="F37" i="1"/>
  <c r="G37" i="1"/>
  <c r="F38" i="1"/>
  <c r="G38" i="1"/>
  <c r="F39" i="1"/>
  <c r="G39" i="1"/>
  <c r="F40" i="1"/>
  <c r="G40" i="1"/>
  <c r="D41" i="1"/>
  <c r="C41" i="1"/>
  <c r="F41" i="1"/>
  <c r="E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D48" i="1"/>
  <c r="C48" i="1"/>
  <c r="F48" i="1"/>
  <c r="E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D58" i="1"/>
  <c r="C58" i="1"/>
  <c r="F58" i="1"/>
  <c r="E58" i="1"/>
  <c r="G58" i="1"/>
  <c r="F59" i="1"/>
  <c r="G59" i="1"/>
  <c r="F60" i="1"/>
  <c r="G60" i="1"/>
  <c r="F61" i="1"/>
  <c r="G61" i="1"/>
  <c r="D62" i="1"/>
  <c r="C62" i="1"/>
  <c r="F62" i="1"/>
  <c r="E62" i="1"/>
  <c r="G62" i="1"/>
  <c r="F63" i="1"/>
  <c r="G63" i="1"/>
  <c r="F64" i="1"/>
  <c r="G64" i="1"/>
  <c r="G2" i="1"/>
  <c r="F2" i="1"/>
  <c r="B62" i="1"/>
  <c r="B58" i="1"/>
  <c r="B48" i="1"/>
  <c r="B41" i="1"/>
  <c r="B36" i="1"/>
  <c r="B32" i="1"/>
  <c r="B24" i="1"/>
  <c r="B20" i="1"/>
  <c r="B8" i="1"/>
  <c r="B4" i="1"/>
</calcChain>
</file>

<file path=xl/sharedStrings.xml><?xml version="1.0" encoding="utf-8"?>
<sst xmlns="http://schemas.openxmlformats.org/spreadsheetml/2006/main" count="138" uniqueCount="85">
  <si>
    <t>GREEN</t>
  </si>
  <si>
    <t>AFTON 1</t>
  </si>
  <si>
    <t>AFTON 2</t>
  </si>
  <si>
    <t>BAINBRIDGE 1</t>
  </si>
  <si>
    <t>BAINBRIDGE 2</t>
  </si>
  <si>
    <t>COLUMBUS 1</t>
  </si>
  <si>
    <t>COVENTRY 1</t>
  </si>
  <si>
    <t>GERMAN 1</t>
  </si>
  <si>
    <t>GREENE 1</t>
  </si>
  <si>
    <t>GREENE 2</t>
  </si>
  <si>
    <t>GREENE 3</t>
  </si>
  <si>
    <t>GREENE 4</t>
  </si>
  <si>
    <t>GUILFORD 1</t>
  </si>
  <si>
    <t>GUILFORD 2</t>
  </si>
  <si>
    <t>LINCKLAEN 1</t>
  </si>
  <si>
    <t>MCDONOUGH 1</t>
  </si>
  <si>
    <t>NEW BERLIN 1</t>
  </si>
  <si>
    <t>NEW BERLIN 2</t>
  </si>
  <si>
    <t>NORTH NORWICH 1</t>
  </si>
  <si>
    <t>NORTH NORWICH 2</t>
  </si>
  <si>
    <t>NORWICH TOWN 1</t>
  </si>
  <si>
    <t>NORWICH TOWN 2</t>
  </si>
  <si>
    <t>NORWICH TOWN 3</t>
  </si>
  <si>
    <t>OTSELIC 1</t>
  </si>
  <si>
    <t>OXFORD 1</t>
  </si>
  <si>
    <t>OXFORD 2</t>
  </si>
  <si>
    <t>OXFORD 3</t>
  </si>
  <si>
    <t>PHARSALIA 1</t>
  </si>
  <si>
    <t>PITCHER 1</t>
  </si>
  <si>
    <t>PLYMOUTH 1</t>
  </si>
  <si>
    <t>PRESTON 1</t>
  </si>
  <si>
    <t>SHERBURNE 1</t>
  </si>
  <si>
    <t>SHERBURNE 2</t>
  </si>
  <si>
    <t>SHERBURNE 3</t>
  </si>
  <si>
    <t>SMITHVILLE 1</t>
  </si>
  <si>
    <t>SMITHVILLE 2</t>
  </si>
  <si>
    <t>SMYRNA 1</t>
  </si>
  <si>
    <t>Town</t>
  </si>
  <si>
    <t>Total registered</t>
  </si>
  <si>
    <t>Total Voted</t>
  </si>
  <si>
    <t>Dem</t>
  </si>
  <si>
    <t>Obama-work</t>
  </si>
  <si>
    <t>Greene Total</t>
  </si>
  <si>
    <t>Afton Total</t>
  </si>
  <si>
    <t>Bainbridge Total</t>
  </si>
  <si>
    <t>Guilford Total</t>
  </si>
  <si>
    <t>NORWI</t>
  </si>
  <si>
    <t>Sherburne Total</t>
  </si>
  <si>
    <t>Oxford Total</t>
  </si>
  <si>
    <t>Smithville Total</t>
  </si>
  <si>
    <t>2008DemOnly</t>
  </si>
  <si>
    <t>2012DemPresVote</t>
  </si>
  <si>
    <t>New Berlin</t>
  </si>
  <si>
    <t>North Norwich</t>
  </si>
  <si>
    <t>Norwich</t>
  </si>
  <si>
    <t>AFTON</t>
  </si>
  <si>
    <t>BAINBR</t>
  </si>
  <si>
    <t>COLUM</t>
  </si>
  <si>
    <t>COVEN</t>
  </si>
  <si>
    <t>GERMA</t>
  </si>
  <si>
    <t>GUILFO</t>
  </si>
  <si>
    <t>LINCKL</t>
  </si>
  <si>
    <t>MCDON</t>
  </si>
  <si>
    <t>NEW B</t>
  </si>
  <si>
    <t>OTSELI</t>
  </si>
  <si>
    <t>OXFOR</t>
  </si>
  <si>
    <t>PHARS</t>
  </si>
  <si>
    <t>PITCHE</t>
  </si>
  <si>
    <t>PLYMO</t>
  </si>
  <si>
    <t>PREST</t>
  </si>
  <si>
    <t>SHERB</t>
  </si>
  <si>
    <t>SMITHV</t>
  </si>
  <si>
    <t>SMYRN</t>
  </si>
  <si>
    <t>NORTH NORWICH</t>
  </si>
  <si>
    <t>Norwich Total</t>
  </si>
  <si>
    <t>Obama-working</t>
  </si>
  <si>
    <t>2012DemOnly</t>
  </si>
  <si>
    <t>WARD 1</t>
  </si>
  <si>
    <t>WARD 2</t>
  </si>
  <si>
    <t>WARD 3</t>
  </si>
  <si>
    <t>WARD 4</t>
  </si>
  <si>
    <t>WARD 5</t>
  </si>
  <si>
    <t>WARD 6</t>
  </si>
  <si>
    <t>NOWRI</t>
  </si>
  <si>
    <t>NORWICH CITY WARD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</si>
</sst>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zoomScale="150" zoomScaleNormal="150" zoomScalePageLayoutView="150" workbookViewId="0">
      <pane ySplit="1" topLeftCell="A76" activePane="bottomLeft" state="frozen"/>
      <selection pane="bottomLeft" activeCell="F98" sqref="F98:G98"/>
    </sheetView>
  </sheetViews>
  <sheetFormatPr baseColWidth="10" defaultRowHeight="15" x14ac:dyDescent="0"/>
  <cols>
    <col min="1" max="1" width="17.83203125" customWidth="1"/>
    <col min="2" max="2" width="15.6640625" customWidth="1"/>
    <col min="5" max="5" width="12" customWidth="1"/>
    <col min="6" max="6" width="12.6640625" customWidth="1"/>
  </cols>
  <sheetData>
    <row r="1" spans="1:7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50</v>
      </c>
      <c r="G1" t="s">
        <v>51</v>
      </c>
    </row>
    <row r="2" spans="1:7">
      <c r="A2" t="s">
        <v>1</v>
      </c>
      <c r="B2">
        <v>673</v>
      </c>
      <c r="C2">
        <v>495</v>
      </c>
      <c r="D2">
        <v>225</v>
      </c>
      <c r="E2">
        <v>15</v>
      </c>
      <c r="F2">
        <f>D2/C2</f>
        <v>0.45454545454545453</v>
      </c>
      <c r="G2">
        <f>(E2+D2)/C2</f>
        <v>0.48484848484848486</v>
      </c>
    </row>
    <row r="3" spans="1:7">
      <c r="A3" t="s">
        <v>2</v>
      </c>
      <c r="B3">
        <v>902</v>
      </c>
      <c r="C3">
        <v>627</v>
      </c>
      <c r="D3">
        <v>280</v>
      </c>
      <c r="E3">
        <v>10</v>
      </c>
      <c r="F3">
        <f t="shared" ref="F3:F64" si="0">D3/C3</f>
        <v>0.44657097288676234</v>
      </c>
      <c r="G3">
        <f t="shared" ref="G3:G64" si="1">(E3+D3)/C3</f>
        <v>0.46251993620414672</v>
      </c>
    </row>
    <row r="4" spans="1:7">
      <c r="A4" t="s">
        <v>43</v>
      </c>
      <c r="B4">
        <f>SUM(B2:B3)</f>
        <v>1575</v>
      </c>
      <c r="C4">
        <f>SUM(C2:C3)</f>
        <v>1122</v>
      </c>
      <c r="D4">
        <f>SUM(D2:D3)</f>
        <v>505</v>
      </c>
      <c r="E4">
        <f>SUM(E2:E3)</f>
        <v>25</v>
      </c>
      <c r="F4">
        <f t="shared" si="0"/>
        <v>0.45008912655971478</v>
      </c>
      <c r="G4">
        <f t="shared" si="1"/>
        <v>0.47237076648841353</v>
      </c>
    </row>
    <row r="5" spans="1:7">
      <c r="F5" t="e">
        <f t="shared" si="0"/>
        <v>#DIV/0!</v>
      </c>
      <c r="G5" t="e">
        <f t="shared" si="1"/>
        <v>#DIV/0!</v>
      </c>
    </row>
    <row r="6" spans="1:7">
      <c r="A6" t="s">
        <v>3</v>
      </c>
      <c r="B6">
        <v>933</v>
      </c>
      <c r="C6">
        <v>694</v>
      </c>
      <c r="D6">
        <v>351</v>
      </c>
      <c r="E6">
        <v>15</v>
      </c>
      <c r="F6">
        <f t="shared" si="0"/>
        <v>0.50576368876080691</v>
      </c>
      <c r="G6">
        <f t="shared" si="1"/>
        <v>0.52737752161383289</v>
      </c>
    </row>
    <row r="7" spans="1:7">
      <c r="A7" t="s">
        <v>4</v>
      </c>
      <c r="B7">
        <v>1015</v>
      </c>
      <c r="C7">
        <v>746</v>
      </c>
      <c r="D7">
        <v>376</v>
      </c>
      <c r="E7">
        <v>22</v>
      </c>
      <c r="F7">
        <f t="shared" si="0"/>
        <v>0.50402144772117963</v>
      </c>
      <c r="G7">
        <f t="shared" si="1"/>
        <v>0.53351206434316356</v>
      </c>
    </row>
    <row r="8" spans="1:7">
      <c r="A8" t="s">
        <v>44</v>
      </c>
      <c r="B8">
        <f>SUM(B6:B7)</f>
        <v>1948</v>
      </c>
      <c r="C8">
        <f>SUM(C6:C7)</f>
        <v>1440</v>
      </c>
      <c r="D8">
        <f>SUM(D6:D7)</f>
        <v>727</v>
      </c>
      <c r="E8">
        <f>SUM(E6:E7)</f>
        <v>37</v>
      </c>
      <c r="F8">
        <f t="shared" si="0"/>
        <v>0.50486111111111109</v>
      </c>
      <c r="G8">
        <f t="shared" si="1"/>
        <v>0.53055555555555556</v>
      </c>
    </row>
    <row r="9" spans="1:7">
      <c r="F9" t="e">
        <f t="shared" si="0"/>
        <v>#DIV/0!</v>
      </c>
      <c r="G9" t="e">
        <f t="shared" si="1"/>
        <v>#DIV/0!</v>
      </c>
    </row>
    <row r="10" spans="1:7">
      <c r="A10" t="s">
        <v>5</v>
      </c>
      <c r="B10">
        <v>520</v>
      </c>
      <c r="C10">
        <v>375</v>
      </c>
      <c r="D10">
        <v>141</v>
      </c>
      <c r="E10">
        <v>4</v>
      </c>
      <c r="F10">
        <f t="shared" si="0"/>
        <v>0.376</v>
      </c>
      <c r="G10">
        <f t="shared" si="1"/>
        <v>0.38666666666666666</v>
      </c>
    </row>
    <row r="11" spans="1:7">
      <c r="F11" t="e">
        <f t="shared" si="0"/>
        <v>#DIV/0!</v>
      </c>
      <c r="G11" t="e">
        <f t="shared" si="1"/>
        <v>#DIV/0!</v>
      </c>
    </row>
    <row r="12" spans="1:7">
      <c r="A12" t="s">
        <v>6</v>
      </c>
      <c r="B12">
        <v>907</v>
      </c>
      <c r="C12">
        <v>667</v>
      </c>
      <c r="D12">
        <v>272</v>
      </c>
      <c r="E12">
        <v>20</v>
      </c>
      <c r="F12">
        <f t="shared" si="0"/>
        <v>0.40779610194902549</v>
      </c>
      <c r="G12">
        <f t="shared" si="1"/>
        <v>0.43778110944527737</v>
      </c>
    </row>
    <row r="13" spans="1:7">
      <c r="F13" t="e">
        <f t="shared" si="0"/>
        <v>#DIV/0!</v>
      </c>
      <c r="G13" t="e">
        <f t="shared" si="1"/>
        <v>#DIV/0!</v>
      </c>
    </row>
    <row r="14" spans="1:7">
      <c r="A14" t="s">
        <v>7</v>
      </c>
      <c r="B14">
        <v>213</v>
      </c>
      <c r="C14">
        <v>156</v>
      </c>
      <c r="D14">
        <v>65</v>
      </c>
      <c r="E14">
        <v>4</v>
      </c>
      <c r="F14">
        <f t="shared" si="0"/>
        <v>0.41666666666666669</v>
      </c>
      <c r="G14">
        <f t="shared" si="1"/>
        <v>0.44230769230769229</v>
      </c>
    </row>
    <row r="15" spans="1:7">
      <c r="F15" t="e">
        <f t="shared" si="0"/>
        <v>#DIV/0!</v>
      </c>
      <c r="G15" t="e">
        <f t="shared" si="1"/>
        <v>#DIV/0!</v>
      </c>
    </row>
    <row r="16" spans="1:7">
      <c r="A16" t="s">
        <v>8</v>
      </c>
      <c r="B16">
        <v>683</v>
      </c>
      <c r="C16">
        <v>508</v>
      </c>
      <c r="D16">
        <v>208</v>
      </c>
      <c r="E16">
        <v>9</v>
      </c>
      <c r="F16">
        <f t="shared" si="0"/>
        <v>0.40944881889763779</v>
      </c>
      <c r="G16">
        <f t="shared" si="1"/>
        <v>0.42716535433070868</v>
      </c>
    </row>
    <row r="17" spans="1:7">
      <c r="A17" t="s">
        <v>9</v>
      </c>
      <c r="B17">
        <v>870</v>
      </c>
      <c r="C17">
        <v>663</v>
      </c>
      <c r="D17">
        <v>307</v>
      </c>
      <c r="E17">
        <v>11</v>
      </c>
      <c r="F17">
        <f t="shared" si="0"/>
        <v>0.46304675716440424</v>
      </c>
      <c r="G17">
        <f t="shared" si="1"/>
        <v>0.47963800904977377</v>
      </c>
    </row>
    <row r="18" spans="1:7">
      <c r="A18" t="s">
        <v>10</v>
      </c>
      <c r="B18">
        <v>993</v>
      </c>
      <c r="C18">
        <v>758</v>
      </c>
      <c r="D18">
        <v>332</v>
      </c>
      <c r="E18">
        <v>12</v>
      </c>
      <c r="F18">
        <f t="shared" si="0"/>
        <v>0.43799472295514513</v>
      </c>
      <c r="G18">
        <f t="shared" si="1"/>
        <v>0.45382585751978893</v>
      </c>
    </row>
    <row r="19" spans="1:7">
      <c r="A19" t="s">
        <v>11</v>
      </c>
      <c r="B19">
        <v>819</v>
      </c>
      <c r="C19">
        <v>621</v>
      </c>
      <c r="D19">
        <v>273</v>
      </c>
      <c r="E19">
        <v>10</v>
      </c>
      <c r="F19">
        <f t="shared" si="0"/>
        <v>0.43961352657004832</v>
      </c>
      <c r="G19">
        <f t="shared" si="1"/>
        <v>0.45571658615136879</v>
      </c>
    </row>
    <row r="20" spans="1:7">
      <c r="A20" t="s">
        <v>42</v>
      </c>
      <c r="B20">
        <f>SUM(B16:B19)</f>
        <v>3365</v>
      </c>
      <c r="C20">
        <f>SUM(C16:C19)</f>
        <v>2550</v>
      </c>
      <c r="D20">
        <f>SUM(D16:D19)</f>
        <v>1120</v>
      </c>
      <c r="E20">
        <f>SUM(E16:E19)</f>
        <v>42</v>
      </c>
      <c r="F20">
        <f t="shared" si="0"/>
        <v>0.4392156862745098</v>
      </c>
      <c r="G20">
        <f t="shared" si="1"/>
        <v>0.45568627450980392</v>
      </c>
    </row>
    <row r="21" spans="1:7">
      <c r="F21" t="e">
        <f t="shared" si="0"/>
        <v>#DIV/0!</v>
      </c>
      <c r="G21" t="e">
        <f t="shared" si="1"/>
        <v>#DIV/0!</v>
      </c>
    </row>
    <row r="22" spans="1:7">
      <c r="A22" t="s">
        <v>12</v>
      </c>
      <c r="B22">
        <v>701</v>
      </c>
      <c r="C22">
        <v>512</v>
      </c>
      <c r="D22">
        <v>231</v>
      </c>
      <c r="E22">
        <v>11</v>
      </c>
      <c r="F22">
        <f t="shared" si="0"/>
        <v>0.451171875</v>
      </c>
      <c r="G22">
        <f t="shared" si="1"/>
        <v>0.47265625</v>
      </c>
    </row>
    <row r="23" spans="1:7">
      <c r="A23" t="s">
        <v>13</v>
      </c>
      <c r="B23">
        <v>914</v>
      </c>
      <c r="C23">
        <v>706</v>
      </c>
      <c r="D23">
        <v>322</v>
      </c>
      <c r="E23">
        <v>20</v>
      </c>
      <c r="F23">
        <f t="shared" si="0"/>
        <v>0.45609065155807366</v>
      </c>
      <c r="G23">
        <f t="shared" si="1"/>
        <v>0.48441926345609065</v>
      </c>
    </row>
    <row r="24" spans="1:7">
      <c r="A24" t="s">
        <v>45</v>
      </c>
      <c r="B24">
        <f>SUM(B22:B23)</f>
        <v>1615</v>
      </c>
      <c r="C24">
        <f>SUM(C22:C23)</f>
        <v>1218</v>
      </c>
      <c r="D24">
        <f>SUM(D22:D23)</f>
        <v>553</v>
      </c>
      <c r="E24">
        <f>SUM(E22:E23)</f>
        <v>31</v>
      </c>
      <c r="F24">
        <f t="shared" si="0"/>
        <v>0.45402298850574713</v>
      </c>
      <c r="G24">
        <f t="shared" si="1"/>
        <v>0.47947454844006571</v>
      </c>
    </row>
    <row r="25" spans="1:7">
      <c r="F25" t="e">
        <f t="shared" si="0"/>
        <v>#DIV/0!</v>
      </c>
      <c r="G25" t="e">
        <f t="shared" si="1"/>
        <v>#DIV/0!</v>
      </c>
    </row>
    <row r="26" spans="1:7">
      <c r="A26" t="s">
        <v>14</v>
      </c>
      <c r="B26">
        <v>253</v>
      </c>
      <c r="C26">
        <v>182</v>
      </c>
      <c r="D26">
        <v>59</v>
      </c>
      <c r="E26">
        <v>6</v>
      </c>
      <c r="F26">
        <f t="shared" si="0"/>
        <v>0.32417582417582419</v>
      </c>
      <c r="G26">
        <f t="shared" si="1"/>
        <v>0.35714285714285715</v>
      </c>
    </row>
    <row r="27" spans="1:7">
      <c r="F27" t="e">
        <f t="shared" si="0"/>
        <v>#DIV/0!</v>
      </c>
      <c r="G27" t="e">
        <f t="shared" si="1"/>
        <v>#DIV/0!</v>
      </c>
    </row>
    <row r="28" spans="1:7">
      <c r="A28" t="s">
        <v>15</v>
      </c>
      <c r="B28">
        <v>603</v>
      </c>
      <c r="C28">
        <v>434</v>
      </c>
      <c r="D28">
        <v>172</v>
      </c>
      <c r="E28">
        <v>7</v>
      </c>
      <c r="F28">
        <f t="shared" si="0"/>
        <v>0.39631336405529954</v>
      </c>
      <c r="G28">
        <f t="shared" si="1"/>
        <v>0.41244239631336405</v>
      </c>
    </row>
    <row r="29" spans="1:7">
      <c r="F29" t="e">
        <f t="shared" si="0"/>
        <v>#DIV/0!</v>
      </c>
      <c r="G29" t="e">
        <f t="shared" si="1"/>
        <v>#DIV/0!</v>
      </c>
    </row>
    <row r="30" spans="1:7">
      <c r="A30" t="s">
        <v>16</v>
      </c>
      <c r="B30">
        <v>759</v>
      </c>
      <c r="C30">
        <v>536</v>
      </c>
      <c r="D30">
        <v>230</v>
      </c>
      <c r="E30">
        <v>7</v>
      </c>
      <c r="F30">
        <f t="shared" si="0"/>
        <v>0.42910447761194032</v>
      </c>
      <c r="G30">
        <f t="shared" si="1"/>
        <v>0.44216417910447764</v>
      </c>
    </row>
    <row r="31" spans="1:7">
      <c r="A31" t="s">
        <v>17</v>
      </c>
      <c r="B31">
        <v>719</v>
      </c>
      <c r="C31">
        <v>497</v>
      </c>
      <c r="D31">
        <v>210</v>
      </c>
      <c r="E31">
        <v>10</v>
      </c>
      <c r="F31">
        <f t="shared" si="0"/>
        <v>0.42253521126760563</v>
      </c>
      <c r="G31">
        <f t="shared" si="1"/>
        <v>0.44265593561368211</v>
      </c>
    </row>
    <row r="32" spans="1:7">
      <c r="B32">
        <f>SUM(B30:B31)</f>
        <v>1478</v>
      </c>
      <c r="C32">
        <f>SUM(C30:C31)</f>
        <v>1033</v>
      </c>
      <c r="D32">
        <f>SUM(D30:D31)</f>
        <v>440</v>
      </c>
      <c r="E32">
        <f>SUM(E30:E31)</f>
        <v>17</v>
      </c>
      <c r="F32">
        <f t="shared" si="0"/>
        <v>0.42594385285575992</v>
      </c>
      <c r="G32">
        <f t="shared" si="1"/>
        <v>0.44240077444336884</v>
      </c>
    </row>
    <row r="33" spans="1:7">
      <c r="F33" t="e">
        <f t="shared" si="0"/>
        <v>#DIV/0!</v>
      </c>
      <c r="G33" t="e">
        <f t="shared" si="1"/>
        <v>#DIV/0!</v>
      </c>
    </row>
    <row r="34" spans="1:7">
      <c r="A34" t="s">
        <v>18</v>
      </c>
      <c r="B34">
        <v>804</v>
      </c>
      <c r="C34">
        <v>571</v>
      </c>
      <c r="D34">
        <v>266</v>
      </c>
      <c r="E34">
        <v>11</v>
      </c>
      <c r="F34">
        <f t="shared" si="0"/>
        <v>0.46584938704028023</v>
      </c>
      <c r="G34">
        <f t="shared" si="1"/>
        <v>0.48511383537653241</v>
      </c>
    </row>
    <row r="35" spans="1:7">
      <c r="A35" t="s">
        <v>19</v>
      </c>
      <c r="B35">
        <v>208</v>
      </c>
      <c r="C35">
        <v>158</v>
      </c>
      <c r="D35">
        <v>82</v>
      </c>
      <c r="E35">
        <v>1</v>
      </c>
      <c r="F35">
        <f t="shared" si="0"/>
        <v>0.51898734177215189</v>
      </c>
      <c r="G35">
        <f t="shared" si="1"/>
        <v>0.52531645569620256</v>
      </c>
    </row>
    <row r="36" spans="1:7">
      <c r="B36">
        <f>SUM(B34:B35)</f>
        <v>1012</v>
      </c>
      <c r="C36">
        <f>SUM(C34:C35)</f>
        <v>729</v>
      </c>
      <c r="D36">
        <f>SUM(D34:D35)</f>
        <v>348</v>
      </c>
      <c r="E36">
        <f>SUM(E34:E35)</f>
        <v>12</v>
      </c>
      <c r="F36">
        <f t="shared" si="0"/>
        <v>0.47736625514403291</v>
      </c>
      <c r="G36">
        <f t="shared" si="1"/>
        <v>0.49382716049382713</v>
      </c>
    </row>
    <row r="37" spans="1:7">
      <c r="F37" t="e">
        <f t="shared" si="0"/>
        <v>#DIV/0!</v>
      </c>
      <c r="G37" t="e">
        <f t="shared" si="1"/>
        <v>#DIV/0!</v>
      </c>
    </row>
    <row r="38" spans="1:7">
      <c r="A38" t="s">
        <v>20</v>
      </c>
      <c r="B38">
        <v>790</v>
      </c>
      <c r="C38">
        <v>564</v>
      </c>
      <c r="D38">
        <v>286</v>
      </c>
      <c r="E38">
        <v>9</v>
      </c>
      <c r="F38">
        <f t="shared" si="0"/>
        <v>0.50709219858156029</v>
      </c>
      <c r="G38">
        <f t="shared" si="1"/>
        <v>0.52304964539007093</v>
      </c>
    </row>
    <row r="39" spans="1:7">
      <c r="A39" t="s">
        <v>21</v>
      </c>
      <c r="B39">
        <v>653</v>
      </c>
      <c r="C39">
        <v>498</v>
      </c>
      <c r="D39">
        <v>237</v>
      </c>
      <c r="E39">
        <v>8</v>
      </c>
      <c r="F39">
        <f t="shared" si="0"/>
        <v>0.4759036144578313</v>
      </c>
      <c r="G39">
        <f t="shared" si="1"/>
        <v>0.49196787148594379</v>
      </c>
    </row>
    <row r="40" spans="1:7">
      <c r="A40" t="s">
        <v>22</v>
      </c>
      <c r="B40">
        <v>903</v>
      </c>
      <c r="C40">
        <v>630</v>
      </c>
      <c r="D40">
        <v>303</v>
      </c>
      <c r="E40">
        <v>9</v>
      </c>
      <c r="F40">
        <f t="shared" si="0"/>
        <v>0.48095238095238096</v>
      </c>
      <c r="G40">
        <f t="shared" si="1"/>
        <v>0.49523809523809526</v>
      </c>
    </row>
    <row r="41" spans="1:7">
      <c r="B41">
        <f>SUM(B38:B40)</f>
        <v>2346</v>
      </c>
      <c r="C41">
        <f>SUM(C38:C40)</f>
        <v>1692</v>
      </c>
      <c r="D41">
        <f>SUM(D38:D40)</f>
        <v>826</v>
      </c>
      <c r="E41">
        <f>SUM(E38:E40)</f>
        <v>26</v>
      </c>
      <c r="F41">
        <f t="shared" si="0"/>
        <v>0.48817966903073284</v>
      </c>
      <c r="G41">
        <f t="shared" si="1"/>
        <v>0.50354609929078009</v>
      </c>
    </row>
    <row r="42" spans="1:7">
      <c r="F42" t="e">
        <f t="shared" si="0"/>
        <v>#DIV/0!</v>
      </c>
      <c r="G42" t="e">
        <f t="shared" si="1"/>
        <v>#DIV/0!</v>
      </c>
    </row>
    <row r="43" spans="1:7">
      <c r="A43" t="s">
        <v>23</v>
      </c>
      <c r="B43">
        <v>582</v>
      </c>
      <c r="C43">
        <v>417</v>
      </c>
      <c r="D43">
        <v>164</v>
      </c>
      <c r="E43">
        <v>9</v>
      </c>
      <c r="F43">
        <f t="shared" si="0"/>
        <v>0.39328537170263789</v>
      </c>
      <c r="G43">
        <f t="shared" si="1"/>
        <v>0.4148681055155875</v>
      </c>
    </row>
    <row r="44" spans="1:7">
      <c r="F44" t="e">
        <f t="shared" si="0"/>
        <v>#DIV/0!</v>
      </c>
      <c r="G44" t="e">
        <f t="shared" si="1"/>
        <v>#DIV/0!</v>
      </c>
    </row>
    <row r="45" spans="1:7">
      <c r="A45" t="s">
        <v>24</v>
      </c>
      <c r="B45">
        <v>968</v>
      </c>
      <c r="C45">
        <v>721</v>
      </c>
      <c r="D45">
        <v>298</v>
      </c>
      <c r="E45">
        <v>12</v>
      </c>
      <c r="F45">
        <f t="shared" si="0"/>
        <v>0.4133148404993065</v>
      </c>
      <c r="G45">
        <f t="shared" si="1"/>
        <v>0.42995839112343964</v>
      </c>
    </row>
    <row r="46" spans="1:7">
      <c r="A46" t="s">
        <v>25</v>
      </c>
      <c r="B46">
        <v>588</v>
      </c>
      <c r="C46">
        <v>434</v>
      </c>
      <c r="D46">
        <v>215</v>
      </c>
      <c r="E46">
        <v>8</v>
      </c>
      <c r="F46">
        <f t="shared" si="0"/>
        <v>0.49539170506912444</v>
      </c>
      <c r="G46">
        <f t="shared" si="1"/>
        <v>0.51382488479262678</v>
      </c>
    </row>
    <row r="47" spans="1:7">
      <c r="A47" t="s">
        <v>26</v>
      </c>
      <c r="B47">
        <v>697</v>
      </c>
      <c r="C47">
        <v>485</v>
      </c>
      <c r="D47">
        <v>252</v>
      </c>
      <c r="E47">
        <v>13</v>
      </c>
      <c r="F47">
        <f t="shared" si="0"/>
        <v>0.51958762886597942</v>
      </c>
      <c r="G47">
        <f t="shared" si="1"/>
        <v>0.54639175257731953</v>
      </c>
    </row>
    <row r="48" spans="1:7">
      <c r="A48" t="s">
        <v>48</v>
      </c>
      <c r="B48">
        <f>SUM(B45:B47)</f>
        <v>2253</v>
      </c>
      <c r="C48">
        <f>SUM(C45:C47)</f>
        <v>1640</v>
      </c>
      <c r="D48">
        <f>SUM(D45:D47)</f>
        <v>765</v>
      </c>
      <c r="E48">
        <f>SUM(E45:E47)</f>
        <v>33</v>
      </c>
      <c r="F48">
        <f t="shared" si="0"/>
        <v>0.46646341463414637</v>
      </c>
      <c r="G48">
        <f t="shared" si="1"/>
        <v>0.48658536585365852</v>
      </c>
    </row>
    <row r="49" spans="1:7">
      <c r="F49" t="e">
        <f t="shared" si="0"/>
        <v>#DIV/0!</v>
      </c>
      <c r="G49" t="e">
        <f t="shared" si="1"/>
        <v>#DIV/0!</v>
      </c>
    </row>
    <row r="50" spans="1:7">
      <c r="A50" t="s">
        <v>27</v>
      </c>
      <c r="B50">
        <v>349</v>
      </c>
      <c r="C50">
        <v>253</v>
      </c>
      <c r="D50">
        <v>109</v>
      </c>
      <c r="E50">
        <v>2</v>
      </c>
      <c r="F50">
        <f t="shared" si="0"/>
        <v>0.43083003952569171</v>
      </c>
      <c r="G50">
        <f t="shared" si="1"/>
        <v>0.43873517786561267</v>
      </c>
    </row>
    <row r="51" spans="1:7">
      <c r="A51" t="s">
        <v>28</v>
      </c>
      <c r="B51">
        <v>423</v>
      </c>
      <c r="C51">
        <v>322</v>
      </c>
      <c r="D51">
        <v>121</v>
      </c>
      <c r="E51">
        <v>4</v>
      </c>
      <c r="F51">
        <f t="shared" si="0"/>
        <v>0.37577639751552794</v>
      </c>
      <c r="G51">
        <f t="shared" si="1"/>
        <v>0.38819875776397517</v>
      </c>
    </row>
    <row r="52" spans="1:7">
      <c r="A52" t="s">
        <v>29</v>
      </c>
      <c r="B52">
        <v>1044</v>
      </c>
      <c r="C52">
        <v>731</v>
      </c>
      <c r="D52">
        <v>280</v>
      </c>
      <c r="E52">
        <v>14</v>
      </c>
      <c r="F52">
        <f t="shared" si="0"/>
        <v>0.38303693570451436</v>
      </c>
      <c r="G52">
        <f t="shared" si="1"/>
        <v>0.4021887824897401</v>
      </c>
    </row>
    <row r="53" spans="1:7">
      <c r="A53" t="s">
        <v>30</v>
      </c>
      <c r="B53">
        <v>676</v>
      </c>
      <c r="C53">
        <v>458</v>
      </c>
      <c r="D53">
        <v>193</v>
      </c>
      <c r="E53">
        <v>11</v>
      </c>
      <c r="F53">
        <f t="shared" si="0"/>
        <v>0.42139737991266374</v>
      </c>
      <c r="G53">
        <f t="shared" si="1"/>
        <v>0.44541484716157204</v>
      </c>
    </row>
    <row r="54" spans="1:7">
      <c r="F54" t="e">
        <f t="shared" si="0"/>
        <v>#DIV/0!</v>
      </c>
      <c r="G54" t="e">
        <f t="shared" si="1"/>
        <v>#DIV/0!</v>
      </c>
    </row>
    <row r="55" spans="1:7">
      <c r="A55" t="s">
        <v>31</v>
      </c>
      <c r="B55">
        <v>1076</v>
      </c>
      <c r="C55">
        <v>784</v>
      </c>
      <c r="D55">
        <v>374</v>
      </c>
      <c r="E55">
        <v>11</v>
      </c>
      <c r="F55">
        <f t="shared" si="0"/>
        <v>0.47704081632653061</v>
      </c>
      <c r="G55">
        <f t="shared" si="1"/>
        <v>0.49107142857142855</v>
      </c>
    </row>
    <row r="56" spans="1:7">
      <c r="A56" t="s">
        <v>32</v>
      </c>
      <c r="B56">
        <v>397</v>
      </c>
      <c r="C56">
        <v>268</v>
      </c>
      <c r="D56">
        <v>135</v>
      </c>
      <c r="E56">
        <v>6</v>
      </c>
      <c r="F56">
        <f t="shared" si="0"/>
        <v>0.50373134328358204</v>
      </c>
      <c r="G56">
        <f t="shared" si="1"/>
        <v>0.52611940298507465</v>
      </c>
    </row>
    <row r="57" spans="1:7">
      <c r="A57" t="s">
        <v>33</v>
      </c>
      <c r="B57">
        <v>758</v>
      </c>
      <c r="C57">
        <v>583</v>
      </c>
      <c r="D57">
        <v>266</v>
      </c>
      <c r="E57">
        <v>5</v>
      </c>
      <c r="F57">
        <f t="shared" si="0"/>
        <v>0.45626072041166382</v>
      </c>
      <c r="G57">
        <f t="shared" si="1"/>
        <v>0.46483704974271012</v>
      </c>
    </row>
    <row r="58" spans="1:7">
      <c r="A58" t="s">
        <v>47</v>
      </c>
      <c r="B58">
        <f>SUM(B55:B57)</f>
        <v>2231</v>
      </c>
      <c r="C58">
        <f>SUM(C55:C57)</f>
        <v>1635</v>
      </c>
      <c r="D58">
        <f>SUM(D55:D57)</f>
        <v>775</v>
      </c>
      <c r="E58">
        <f>SUM(E55:E57)</f>
        <v>22</v>
      </c>
      <c r="F58">
        <f t="shared" si="0"/>
        <v>0.47400611620795108</v>
      </c>
      <c r="G58">
        <f t="shared" si="1"/>
        <v>0.4874617737003058</v>
      </c>
    </row>
    <row r="59" spans="1:7">
      <c r="F59" t="e">
        <f t="shared" si="0"/>
        <v>#DIV/0!</v>
      </c>
      <c r="G59" t="e">
        <f t="shared" si="1"/>
        <v>#DIV/0!</v>
      </c>
    </row>
    <row r="60" spans="1:7">
      <c r="A60" t="s">
        <v>34</v>
      </c>
      <c r="B60">
        <v>317</v>
      </c>
      <c r="C60">
        <v>218</v>
      </c>
      <c r="D60">
        <v>95</v>
      </c>
      <c r="E60">
        <v>1</v>
      </c>
      <c r="F60">
        <f t="shared" si="0"/>
        <v>0.43577981651376146</v>
      </c>
      <c r="G60">
        <f t="shared" si="1"/>
        <v>0.44036697247706424</v>
      </c>
    </row>
    <row r="61" spans="1:7">
      <c r="A61" t="s">
        <v>35</v>
      </c>
      <c r="B61">
        <v>478</v>
      </c>
      <c r="C61">
        <v>357</v>
      </c>
      <c r="D61">
        <v>170</v>
      </c>
      <c r="E61">
        <v>6</v>
      </c>
      <c r="F61">
        <f t="shared" si="0"/>
        <v>0.47619047619047616</v>
      </c>
      <c r="G61">
        <f t="shared" si="1"/>
        <v>0.49299719887955185</v>
      </c>
    </row>
    <row r="62" spans="1:7">
      <c r="A62" t="s">
        <v>49</v>
      </c>
      <c r="B62">
        <f>SUM(B60:B61)</f>
        <v>795</v>
      </c>
      <c r="C62">
        <f>SUM(C60:C61)</f>
        <v>575</v>
      </c>
      <c r="D62">
        <f>SUM(D60:D61)</f>
        <v>265</v>
      </c>
      <c r="E62">
        <f>SUM(E60:E61)</f>
        <v>7</v>
      </c>
      <c r="F62">
        <f t="shared" si="0"/>
        <v>0.46086956521739131</v>
      </c>
      <c r="G62">
        <f t="shared" si="1"/>
        <v>0.47304347826086957</v>
      </c>
    </row>
    <row r="63" spans="1:7">
      <c r="F63" t="e">
        <f t="shared" si="0"/>
        <v>#DIV/0!</v>
      </c>
      <c r="G63" t="e">
        <f t="shared" si="1"/>
        <v>#DIV/0!</v>
      </c>
    </row>
    <row r="64" spans="1:7">
      <c r="A64" t="s">
        <v>36</v>
      </c>
      <c r="B64">
        <v>733</v>
      </c>
      <c r="C64">
        <v>524</v>
      </c>
      <c r="D64">
        <v>210</v>
      </c>
      <c r="E64">
        <v>4</v>
      </c>
      <c r="F64">
        <f t="shared" si="0"/>
        <v>0.40076335877862596</v>
      </c>
      <c r="G64">
        <f t="shared" si="1"/>
        <v>0.40839694656488551</v>
      </c>
    </row>
    <row r="68" spans="1:7">
      <c r="A68" t="s">
        <v>43</v>
      </c>
      <c r="B68">
        <v>1575</v>
      </c>
      <c r="C68">
        <v>1122</v>
      </c>
      <c r="D68">
        <v>505</v>
      </c>
      <c r="E68">
        <v>25</v>
      </c>
      <c r="F68">
        <v>0.45008912655971478</v>
      </c>
      <c r="G68">
        <v>0.47237076648841353</v>
      </c>
    </row>
    <row r="69" spans="1:7">
      <c r="A69" t="s">
        <v>44</v>
      </c>
      <c r="B69">
        <v>1948</v>
      </c>
      <c r="C69">
        <v>1440</v>
      </c>
      <c r="D69">
        <v>727</v>
      </c>
      <c r="E69">
        <v>37</v>
      </c>
      <c r="F69">
        <v>0.50486111111111109</v>
      </c>
      <c r="G69">
        <v>0.53055555555555556</v>
      </c>
    </row>
    <row r="70" spans="1:7">
      <c r="A70" t="s">
        <v>5</v>
      </c>
      <c r="B70">
        <v>520</v>
      </c>
      <c r="C70">
        <v>375</v>
      </c>
      <c r="D70">
        <v>141</v>
      </c>
      <c r="E70">
        <v>4</v>
      </c>
      <c r="F70">
        <v>0.376</v>
      </c>
      <c r="G70">
        <v>0.38666666666666666</v>
      </c>
    </row>
    <row r="71" spans="1:7">
      <c r="A71" t="s">
        <v>6</v>
      </c>
      <c r="B71">
        <v>907</v>
      </c>
      <c r="C71">
        <v>667</v>
      </c>
      <c r="D71">
        <v>272</v>
      </c>
      <c r="E71">
        <v>20</v>
      </c>
      <c r="F71">
        <v>0.40779610194902549</v>
      </c>
      <c r="G71">
        <v>0.43778110944527737</v>
      </c>
    </row>
    <row r="72" spans="1:7">
      <c r="A72" t="s">
        <v>7</v>
      </c>
      <c r="B72">
        <v>213</v>
      </c>
      <c r="C72">
        <v>156</v>
      </c>
      <c r="D72">
        <v>65</v>
      </c>
      <c r="E72">
        <v>4</v>
      </c>
      <c r="F72">
        <v>0.41666666666666669</v>
      </c>
      <c r="G72">
        <v>0.44230769230769229</v>
      </c>
    </row>
    <row r="73" spans="1:7">
      <c r="A73" t="s">
        <v>42</v>
      </c>
      <c r="B73">
        <v>3365</v>
      </c>
      <c r="C73">
        <v>2550</v>
      </c>
      <c r="D73">
        <v>1120</v>
      </c>
      <c r="E73">
        <v>42</v>
      </c>
      <c r="F73">
        <v>0.4392156862745098</v>
      </c>
      <c r="G73">
        <v>0.45568627450980392</v>
      </c>
    </row>
    <row r="74" spans="1:7">
      <c r="A74" t="s">
        <v>45</v>
      </c>
      <c r="B74">
        <v>1615</v>
      </c>
      <c r="C74">
        <v>1218</v>
      </c>
      <c r="D74">
        <v>553</v>
      </c>
      <c r="E74">
        <v>31</v>
      </c>
      <c r="F74">
        <v>0.45402298850574713</v>
      </c>
      <c r="G74">
        <v>0.47947454844006571</v>
      </c>
    </row>
    <row r="75" spans="1:7">
      <c r="A75" t="s">
        <v>14</v>
      </c>
      <c r="B75">
        <v>253</v>
      </c>
      <c r="C75">
        <v>182</v>
      </c>
      <c r="D75">
        <v>59</v>
      </c>
      <c r="E75">
        <v>6</v>
      </c>
      <c r="F75">
        <v>0.32417582417582419</v>
      </c>
      <c r="G75">
        <v>0.35714285714285715</v>
      </c>
    </row>
    <row r="76" spans="1:7">
      <c r="A76" t="s">
        <v>15</v>
      </c>
      <c r="B76">
        <v>603</v>
      </c>
      <c r="C76">
        <v>434</v>
      </c>
      <c r="D76">
        <v>172</v>
      </c>
      <c r="E76">
        <v>7</v>
      </c>
      <c r="F76">
        <v>0.39631336405529954</v>
      </c>
      <c r="G76">
        <v>0.41244239631336405</v>
      </c>
    </row>
    <row r="77" spans="1:7">
      <c r="A77" t="s">
        <v>52</v>
      </c>
      <c r="B77">
        <v>1478</v>
      </c>
      <c r="C77">
        <v>1033</v>
      </c>
      <c r="D77">
        <v>440</v>
      </c>
      <c r="E77">
        <v>17</v>
      </c>
      <c r="F77">
        <v>0.42594385285575992</v>
      </c>
      <c r="G77">
        <v>0.44240077444336884</v>
      </c>
    </row>
    <row r="78" spans="1:7">
      <c r="A78" t="s">
        <v>53</v>
      </c>
      <c r="B78">
        <v>1012</v>
      </c>
      <c r="C78">
        <v>729</v>
      </c>
      <c r="D78">
        <v>348</v>
      </c>
      <c r="E78">
        <v>12</v>
      </c>
      <c r="F78">
        <v>0.47736625514403291</v>
      </c>
      <c r="G78">
        <v>0.49382716049382713</v>
      </c>
    </row>
    <row r="79" spans="1:7">
      <c r="A79" t="s">
        <v>54</v>
      </c>
      <c r="B79">
        <v>2346</v>
      </c>
      <c r="C79">
        <v>1692</v>
      </c>
      <c r="D79">
        <v>826</v>
      </c>
      <c r="E79">
        <v>26</v>
      </c>
      <c r="F79">
        <v>0.48817966903073284</v>
      </c>
      <c r="G79">
        <v>0.50354609929078009</v>
      </c>
    </row>
    <row r="80" spans="1:7">
      <c r="A80" t="s">
        <v>23</v>
      </c>
      <c r="B80">
        <v>582</v>
      </c>
      <c r="C80">
        <v>417</v>
      </c>
      <c r="D80">
        <v>164</v>
      </c>
      <c r="E80">
        <v>9</v>
      </c>
      <c r="F80">
        <v>0.39328537170263789</v>
      </c>
      <c r="G80">
        <v>0.4148681055155875</v>
      </c>
    </row>
    <row r="81" spans="1:7">
      <c r="A81" t="s">
        <v>48</v>
      </c>
      <c r="B81">
        <v>2253</v>
      </c>
      <c r="C81">
        <v>1640</v>
      </c>
      <c r="D81">
        <v>765</v>
      </c>
      <c r="E81">
        <v>33</v>
      </c>
      <c r="F81">
        <v>0.46646341463414637</v>
      </c>
      <c r="G81">
        <v>0.48658536585365852</v>
      </c>
    </row>
    <row r="82" spans="1:7">
      <c r="A82" t="s">
        <v>27</v>
      </c>
      <c r="B82">
        <v>349</v>
      </c>
      <c r="C82">
        <v>253</v>
      </c>
      <c r="D82">
        <v>109</v>
      </c>
      <c r="E82">
        <v>2</v>
      </c>
      <c r="F82">
        <v>0.43083003952569171</v>
      </c>
      <c r="G82">
        <v>0.43873517786561267</v>
      </c>
    </row>
    <row r="83" spans="1:7">
      <c r="A83" t="s">
        <v>28</v>
      </c>
      <c r="B83">
        <v>423</v>
      </c>
      <c r="C83">
        <v>322</v>
      </c>
      <c r="D83">
        <v>121</v>
      </c>
      <c r="E83">
        <v>4</v>
      </c>
      <c r="F83">
        <v>0.37577639751552794</v>
      </c>
      <c r="G83">
        <v>0.38819875776397517</v>
      </c>
    </row>
    <row r="84" spans="1:7">
      <c r="A84" t="s">
        <v>29</v>
      </c>
      <c r="B84">
        <v>1044</v>
      </c>
      <c r="C84">
        <v>731</v>
      </c>
      <c r="D84">
        <v>280</v>
      </c>
      <c r="E84">
        <v>14</v>
      </c>
      <c r="F84">
        <v>0.38303693570451436</v>
      </c>
      <c r="G84">
        <v>0.4021887824897401</v>
      </c>
    </row>
    <row r="85" spans="1:7">
      <c r="A85" t="s">
        <v>30</v>
      </c>
      <c r="B85">
        <v>676</v>
      </c>
      <c r="C85">
        <v>458</v>
      </c>
      <c r="D85">
        <v>193</v>
      </c>
      <c r="E85">
        <v>11</v>
      </c>
      <c r="F85">
        <v>0.42139737991266374</v>
      </c>
      <c r="G85">
        <v>0.44541484716157204</v>
      </c>
    </row>
    <row r="86" spans="1:7">
      <c r="A86" t="s">
        <v>47</v>
      </c>
      <c r="B86">
        <v>2231</v>
      </c>
      <c r="C86">
        <v>1635</v>
      </c>
      <c r="D86">
        <v>775</v>
      </c>
      <c r="E86">
        <v>22</v>
      </c>
      <c r="F86">
        <v>0.47400611620795108</v>
      </c>
      <c r="G86">
        <v>0.4874617737003058</v>
      </c>
    </row>
    <row r="87" spans="1:7">
      <c r="A87" t="s">
        <v>49</v>
      </c>
      <c r="B87">
        <v>795</v>
      </c>
      <c r="C87">
        <v>575</v>
      </c>
      <c r="D87">
        <v>265</v>
      </c>
      <c r="E87">
        <v>7</v>
      </c>
      <c r="F87">
        <v>0.46086956521739131</v>
      </c>
      <c r="G87">
        <v>0.47304347826086957</v>
      </c>
    </row>
    <row r="88" spans="1:7">
      <c r="A88" t="s">
        <v>36</v>
      </c>
      <c r="B88">
        <v>733</v>
      </c>
      <c r="C88">
        <v>524</v>
      </c>
      <c r="D88">
        <v>210</v>
      </c>
      <c r="E88">
        <v>4</v>
      </c>
      <c r="F88">
        <v>0.40076335877862596</v>
      </c>
      <c r="G88">
        <v>0.40839694656488551</v>
      </c>
    </row>
    <row r="92" spans="1:7">
      <c r="A92" t="s">
        <v>77</v>
      </c>
      <c r="B92">
        <v>726</v>
      </c>
      <c r="C92">
        <v>555</v>
      </c>
      <c r="D92">
        <v>359</v>
      </c>
      <c r="E92">
        <v>9</v>
      </c>
    </row>
    <row r="93" spans="1:7">
      <c r="A93" t="s">
        <v>78</v>
      </c>
      <c r="B93">
        <v>636</v>
      </c>
      <c r="C93">
        <v>496</v>
      </c>
      <c r="D93">
        <v>256</v>
      </c>
      <c r="E93">
        <v>9</v>
      </c>
    </row>
    <row r="94" spans="1:7">
      <c r="A94" t="s">
        <v>79</v>
      </c>
      <c r="B94">
        <v>798</v>
      </c>
      <c r="C94">
        <v>644</v>
      </c>
      <c r="D94">
        <v>299</v>
      </c>
      <c r="E94">
        <v>9</v>
      </c>
    </row>
    <row r="95" spans="1:7">
      <c r="A95" t="s">
        <v>80</v>
      </c>
      <c r="B95">
        <v>487</v>
      </c>
      <c r="C95">
        <v>361</v>
      </c>
      <c r="D95">
        <v>201</v>
      </c>
      <c r="E95">
        <v>7</v>
      </c>
    </row>
    <row r="96" spans="1:7">
      <c r="A96" t="s">
        <v>81</v>
      </c>
      <c r="B96">
        <v>568</v>
      </c>
      <c r="C96">
        <v>428</v>
      </c>
      <c r="D96">
        <v>248</v>
      </c>
      <c r="E96">
        <v>10</v>
      </c>
    </row>
    <row r="97" spans="1:7">
      <c r="A97" t="s">
        <v>82</v>
      </c>
      <c r="B97">
        <v>588</v>
      </c>
      <c r="C97">
        <v>458</v>
      </c>
      <c r="D97">
        <v>237</v>
      </c>
      <c r="E97">
        <v>9</v>
      </c>
    </row>
    <row r="98" spans="1:7">
      <c r="B98">
        <f>SUM(B92:B97)</f>
        <v>3803</v>
      </c>
      <c r="C98">
        <f>SUM(C92:C97)</f>
        <v>2942</v>
      </c>
      <c r="D98">
        <f>SUM(D92:D97)</f>
        <v>1600</v>
      </c>
      <c r="E98">
        <f>SUM(E92:E97)</f>
        <v>53</v>
      </c>
      <c r="F98">
        <f>D98/C98</f>
        <v>0.54384772263766146</v>
      </c>
      <c r="G98">
        <f>(E98+D98)/C98</f>
        <v>0.56186267845003401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zoomScale="150" zoomScaleNormal="150" zoomScalePageLayoutView="150" workbookViewId="0">
      <pane ySplit="1" topLeftCell="A51" activePane="bottomLeft" state="frozen"/>
      <selection pane="bottomLeft" activeCell="F72" sqref="F72:G72"/>
    </sheetView>
  </sheetViews>
  <sheetFormatPr baseColWidth="10" defaultRowHeight="15" x14ac:dyDescent="0"/>
  <cols>
    <col min="1" max="1" width="14.5" customWidth="1"/>
    <col min="2" max="2" width="13.33203125" customWidth="1"/>
    <col min="5" max="5" width="13.83203125" customWidth="1"/>
    <col min="6" max="6" width="13.1640625" customWidth="1"/>
    <col min="7" max="7" width="15.83203125" customWidth="1"/>
  </cols>
  <sheetData>
    <row r="1" spans="1:7">
      <c r="B1" t="s">
        <v>38</v>
      </c>
      <c r="C1" t="s">
        <v>39</v>
      </c>
      <c r="D1" t="s">
        <v>40</v>
      </c>
      <c r="E1" t="s">
        <v>75</v>
      </c>
      <c r="F1" t="s">
        <v>76</v>
      </c>
      <c r="G1" t="s">
        <v>51</v>
      </c>
    </row>
    <row r="2" spans="1:7">
      <c r="A2" t="s">
        <v>55</v>
      </c>
      <c r="B2">
        <v>1594</v>
      </c>
      <c r="C2">
        <v>1067</v>
      </c>
      <c r="D2">
        <v>425</v>
      </c>
      <c r="E2">
        <v>24</v>
      </c>
      <c r="F2">
        <f>D2/C2</f>
        <v>0.39831302717900657</v>
      </c>
      <c r="G2">
        <f>(E2+D2)/C2</f>
        <v>0.42080599812558578</v>
      </c>
    </row>
    <row r="3" spans="1:7">
      <c r="A3" t="s">
        <v>56</v>
      </c>
      <c r="B3">
        <v>1906</v>
      </c>
      <c r="C3">
        <v>1260</v>
      </c>
      <c r="D3">
        <v>577</v>
      </c>
      <c r="E3">
        <v>32</v>
      </c>
      <c r="F3">
        <f t="shared" ref="F3:F38" si="0">D3/C3</f>
        <v>0.45793650793650792</v>
      </c>
      <c r="G3">
        <f t="shared" ref="G3:G38" si="1">(E3+D3)/C3</f>
        <v>0.48333333333333334</v>
      </c>
    </row>
    <row r="4" spans="1:7">
      <c r="A4" t="s">
        <v>57</v>
      </c>
      <c r="B4">
        <v>542</v>
      </c>
      <c r="C4">
        <v>359</v>
      </c>
      <c r="D4">
        <v>142</v>
      </c>
      <c r="E4">
        <v>6</v>
      </c>
      <c r="F4">
        <f t="shared" si="0"/>
        <v>0.3955431754874652</v>
      </c>
      <c r="G4">
        <f t="shared" si="1"/>
        <v>0.41225626740947074</v>
      </c>
    </row>
    <row r="5" spans="1:7">
      <c r="A5" t="s">
        <v>58</v>
      </c>
      <c r="B5">
        <v>950</v>
      </c>
      <c r="C5">
        <v>676</v>
      </c>
      <c r="D5">
        <v>266</v>
      </c>
      <c r="E5">
        <v>16</v>
      </c>
      <c r="F5">
        <f t="shared" si="0"/>
        <v>0.39349112426035504</v>
      </c>
      <c r="G5">
        <f t="shared" si="1"/>
        <v>0.41715976331360949</v>
      </c>
    </row>
    <row r="6" spans="1:7">
      <c r="A6" t="s">
        <v>59</v>
      </c>
      <c r="B6">
        <v>204</v>
      </c>
      <c r="C6">
        <v>147</v>
      </c>
      <c r="D6">
        <v>66</v>
      </c>
      <c r="E6">
        <v>5</v>
      </c>
      <c r="F6">
        <f t="shared" si="0"/>
        <v>0.44897959183673469</v>
      </c>
      <c r="G6">
        <f t="shared" si="1"/>
        <v>0.48299319727891155</v>
      </c>
    </row>
    <row r="7" spans="1:7">
      <c r="F7" t="e">
        <f t="shared" si="0"/>
        <v>#DIV/0!</v>
      </c>
      <c r="G7" t="e">
        <f t="shared" si="1"/>
        <v>#DIV/0!</v>
      </c>
    </row>
    <row r="8" spans="1:7">
      <c r="A8" t="s">
        <v>0</v>
      </c>
      <c r="B8">
        <v>1356</v>
      </c>
      <c r="C8">
        <v>921</v>
      </c>
      <c r="D8">
        <v>363</v>
      </c>
      <c r="E8">
        <v>15</v>
      </c>
      <c r="F8">
        <f t="shared" si="0"/>
        <v>0.39413680781758959</v>
      </c>
      <c r="G8">
        <f t="shared" si="1"/>
        <v>0.41042345276872966</v>
      </c>
    </row>
    <row r="9" spans="1:7">
      <c r="A9" t="s">
        <v>0</v>
      </c>
      <c r="B9">
        <v>2032</v>
      </c>
      <c r="C9">
        <v>1423</v>
      </c>
      <c r="D9">
        <v>613</v>
      </c>
      <c r="E9">
        <v>21</v>
      </c>
      <c r="F9">
        <f t="shared" si="0"/>
        <v>0.43078004216444132</v>
      </c>
      <c r="G9">
        <f t="shared" si="1"/>
        <v>0.44553759662684467</v>
      </c>
    </row>
    <row r="10" spans="1:7">
      <c r="A10" t="s">
        <v>42</v>
      </c>
      <c r="B10">
        <f>SUM(B8:B9)</f>
        <v>3388</v>
      </c>
      <c r="C10">
        <f>SUM(C8:C9)</f>
        <v>2344</v>
      </c>
      <c r="D10">
        <f>SUM(D8:D9)</f>
        <v>976</v>
      </c>
      <c r="E10">
        <f>SUM(E8:E9)</f>
        <v>36</v>
      </c>
      <c r="F10">
        <f t="shared" si="0"/>
        <v>0.41638225255972694</v>
      </c>
      <c r="G10">
        <f t="shared" si="1"/>
        <v>0.43174061433447097</v>
      </c>
    </row>
    <row r="11" spans="1:7">
      <c r="F11" t="e">
        <f t="shared" si="0"/>
        <v>#DIV/0!</v>
      </c>
      <c r="G11" t="e">
        <f t="shared" si="1"/>
        <v>#DIV/0!</v>
      </c>
    </row>
    <row r="12" spans="1:7">
      <c r="A12" t="s">
        <v>60</v>
      </c>
      <c r="B12">
        <v>1673</v>
      </c>
      <c r="C12">
        <v>1154</v>
      </c>
      <c r="D12">
        <v>517</v>
      </c>
      <c r="E12">
        <v>37</v>
      </c>
      <c r="F12">
        <f t="shared" si="0"/>
        <v>0.44800693240901213</v>
      </c>
      <c r="G12">
        <f t="shared" si="1"/>
        <v>0.48006932409012132</v>
      </c>
    </row>
    <row r="13" spans="1:7">
      <c r="A13" t="s">
        <v>61</v>
      </c>
      <c r="B13">
        <v>252</v>
      </c>
      <c r="C13">
        <v>175</v>
      </c>
      <c r="D13">
        <v>71</v>
      </c>
      <c r="E13">
        <v>2</v>
      </c>
      <c r="F13">
        <f t="shared" si="0"/>
        <v>0.40571428571428569</v>
      </c>
      <c r="G13">
        <f t="shared" si="1"/>
        <v>0.41714285714285715</v>
      </c>
    </row>
    <row r="14" spans="1:7">
      <c r="A14" t="s">
        <v>62</v>
      </c>
      <c r="B14">
        <v>571</v>
      </c>
      <c r="C14">
        <v>391</v>
      </c>
      <c r="D14">
        <v>153</v>
      </c>
      <c r="E14">
        <v>7</v>
      </c>
      <c r="F14">
        <f t="shared" si="0"/>
        <v>0.39130434782608697</v>
      </c>
      <c r="G14">
        <f t="shared" si="1"/>
        <v>0.40920716112531969</v>
      </c>
    </row>
    <row r="15" spans="1:7">
      <c r="A15" t="s">
        <v>63</v>
      </c>
      <c r="B15">
        <v>1410</v>
      </c>
      <c r="C15">
        <v>901</v>
      </c>
      <c r="D15">
        <v>361</v>
      </c>
      <c r="E15">
        <v>24</v>
      </c>
      <c r="F15">
        <f t="shared" si="0"/>
        <v>0.40066592674805773</v>
      </c>
      <c r="G15">
        <f t="shared" si="1"/>
        <v>0.42730299667036625</v>
      </c>
    </row>
    <row r="16" spans="1:7">
      <c r="A16" t="s">
        <v>73</v>
      </c>
      <c r="B16">
        <v>999</v>
      </c>
      <c r="C16">
        <v>665</v>
      </c>
      <c r="D16">
        <v>311</v>
      </c>
      <c r="E16">
        <v>21</v>
      </c>
      <c r="F16">
        <f t="shared" si="0"/>
        <v>0.46766917293233085</v>
      </c>
      <c r="G16">
        <f t="shared" si="1"/>
        <v>0.49924812030075189</v>
      </c>
    </row>
    <row r="17" spans="1:7">
      <c r="F17" t="e">
        <f t="shared" si="0"/>
        <v>#DIV/0!</v>
      </c>
      <c r="G17" t="e">
        <f t="shared" si="1"/>
        <v>#DIV/0!</v>
      </c>
    </row>
    <row r="18" spans="1:7">
      <c r="A18" t="s">
        <v>46</v>
      </c>
      <c r="B18">
        <v>1149</v>
      </c>
      <c r="C18">
        <v>785</v>
      </c>
      <c r="D18">
        <v>342</v>
      </c>
      <c r="E18">
        <v>26</v>
      </c>
      <c r="F18">
        <f t="shared" si="0"/>
        <v>0.43566878980891721</v>
      </c>
      <c r="G18">
        <f t="shared" si="1"/>
        <v>0.46878980891719746</v>
      </c>
    </row>
    <row r="19" spans="1:7">
      <c r="A19" t="s">
        <v>46</v>
      </c>
      <c r="B19">
        <v>1093</v>
      </c>
      <c r="C19">
        <v>753</v>
      </c>
      <c r="D19">
        <v>389</v>
      </c>
      <c r="E19">
        <v>26</v>
      </c>
      <c r="F19">
        <f t="shared" si="0"/>
        <v>0.51660026560424965</v>
      </c>
      <c r="G19">
        <f t="shared" si="1"/>
        <v>0.55112881806108893</v>
      </c>
    </row>
    <row r="20" spans="1:7">
      <c r="A20" t="s">
        <v>74</v>
      </c>
      <c r="B20">
        <f>SUM(B18:B19)</f>
        <v>2242</v>
      </c>
      <c r="C20">
        <f>SUM(C18:C19)</f>
        <v>1538</v>
      </c>
      <c r="D20">
        <f>SUM(D18:D19)</f>
        <v>731</v>
      </c>
      <c r="E20">
        <f>SUM(E18:E19)</f>
        <v>52</v>
      </c>
      <c r="F20">
        <f t="shared" si="0"/>
        <v>0.47529258777633288</v>
      </c>
      <c r="G20">
        <f t="shared" si="1"/>
        <v>0.50910273081924573</v>
      </c>
    </row>
    <row r="21" spans="1:7">
      <c r="F21" t="e">
        <f t="shared" si="0"/>
        <v>#DIV/0!</v>
      </c>
      <c r="G21" t="e">
        <f t="shared" si="1"/>
        <v>#DIV/0!</v>
      </c>
    </row>
    <row r="22" spans="1:7">
      <c r="A22" t="s">
        <v>64</v>
      </c>
      <c r="B22">
        <v>584</v>
      </c>
      <c r="C22">
        <v>362</v>
      </c>
      <c r="D22">
        <v>157</v>
      </c>
      <c r="E22">
        <v>14</v>
      </c>
      <c r="F22">
        <f t="shared" si="0"/>
        <v>0.43370165745856354</v>
      </c>
      <c r="G22">
        <f t="shared" si="1"/>
        <v>0.47237569060773482</v>
      </c>
    </row>
    <row r="23" spans="1:7">
      <c r="F23" t="e">
        <f t="shared" si="0"/>
        <v>#DIV/0!</v>
      </c>
      <c r="G23" t="e">
        <f t="shared" si="1"/>
        <v>#DIV/0!</v>
      </c>
    </row>
    <row r="24" spans="1:7">
      <c r="A24" t="s">
        <v>65</v>
      </c>
      <c r="B24">
        <v>1370</v>
      </c>
      <c r="C24">
        <v>959</v>
      </c>
      <c r="D24">
        <v>404</v>
      </c>
      <c r="E24">
        <v>21</v>
      </c>
      <c r="F24">
        <f t="shared" si="0"/>
        <v>0.42127215849843586</v>
      </c>
      <c r="G24">
        <f t="shared" si="1"/>
        <v>0.44316996871741399</v>
      </c>
    </row>
    <row r="25" spans="1:7">
      <c r="A25" t="s">
        <v>65</v>
      </c>
      <c r="B25">
        <v>925</v>
      </c>
      <c r="C25">
        <v>610</v>
      </c>
      <c r="D25">
        <v>293</v>
      </c>
      <c r="E25">
        <v>17</v>
      </c>
      <c r="F25">
        <f t="shared" si="0"/>
        <v>0.48032786885245904</v>
      </c>
      <c r="G25">
        <f t="shared" si="1"/>
        <v>0.50819672131147542</v>
      </c>
    </row>
    <row r="26" spans="1:7">
      <c r="B26">
        <f>SUM(B24:B25)</f>
        <v>2295</v>
      </c>
      <c r="C26">
        <f>SUM(C24:C25)</f>
        <v>1569</v>
      </c>
      <c r="D26">
        <f>SUM(D24:D25)</f>
        <v>697</v>
      </c>
      <c r="E26">
        <f>SUM(E24:E25)</f>
        <v>38</v>
      </c>
      <c r="F26">
        <f t="shared" si="0"/>
        <v>0.44423199490121096</v>
      </c>
      <c r="G26">
        <f t="shared" si="1"/>
        <v>0.46845124282982792</v>
      </c>
    </row>
    <row r="27" spans="1:7">
      <c r="F27" t="e">
        <f t="shared" si="0"/>
        <v>#DIV/0!</v>
      </c>
      <c r="G27" t="e">
        <f t="shared" si="1"/>
        <v>#DIV/0!</v>
      </c>
    </row>
    <row r="28" spans="1:7">
      <c r="A28" t="s">
        <v>66</v>
      </c>
      <c r="B28">
        <v>342</v>
      </c>
      <c r="C28">
        <v>239</v>
      </c>
      <c r="D28">
        <v>112</v>
      </c>
      <c r="E28">
        <v>3</v>
      </c>
      <c r="F28">
        <f t="shared" si="0"/>
        <v>0.46861924686192469</v>
      </c>
      <c r="G28">
        <f t="shared" si="1"/>
        <v>0.48117154811715479</v>
      </c>
    </row>
    <row r="29" spans="1:7">
      <c r="A29" t="s">
        <v>67</v>
      </c>
      <c r="B29">
        <v>407</v>
      </c>
      <c r="C29">
        <v>288</v>
      </c>
      <c r="D29">
        <v>103</v>
      </c>
      <c r="E29">
        <v>5</v>
      </c>
      <c r="F29">
        <f t="shared" si="0"/>
        <v>0.3576388888888889</v>
      </c>
      <c r="G29">
        <f t="shared" si="1"/>
        <v>0.375</v>
      </c>
    </row>
    <row r="30" spans="1:7">
      <c r="A30" t="s">
        <v>68</v>
      </c>
      <c r="B30">
        <v>1036</v>
      </c>
      <c r="C30">
        <v>696</v>
      </c>
      <c r="D30">
        <v>254</v>
      </c>
      <c r="E30">
        <v>21</v>
      </c>
      <c r="F30">
        <f t="shared" si="0"/>
        <v>0.36494252873563221</v>
      </c>
      <c r="G30">
        <f t="shared" si="1"/>
        <v>0.39511494252873564</v>
      </c>
    </row>
    <row r="31" spans="1:7">
      <c r="A31" t="s">
        <v>69</v>
      </c>
      <c r="B31">
        <v>656</v>
      </c>
      <c r="C31">
        <v>420</v>
      </c>
      <c r="D31">
        <v>181</v>
      </c>
      <c r="E31">
        <v>8</v>
      </c>
      <c r="F31">
        <f t="shared" si="0"/>
        <v>0.43095238095238098</v>
      </c>
      <c r="G31">
        <f t="shared" si="1"/>
        <v>0.45</v>
      </c>
    </row>
    <row r="32" spans="1:7">
      <c r="F32" t="e">
        <f t="shared" si="0"/>
        <v>#DIV/0!</v>
      </c>
      <c r="G32" t="e">
        <f t="shared" si="1"/>
        <v>#DIV/0!</v>
      </c>
    </row>
    <row r="33" spans="1:7">
      <c r="A33" t="s">
        <v>70</v>
      </c>
      <c r="B33">
        <v>1134</v>
      </c>
      <c r="C33">
        <v>737</v>
      </c>
      <c r="D33">
        <v>356</v>
      </c>
      <c r="E33">
        <v>11</v>
      </c>
      <c r="F33">
        <f t="shared" si="0"/>
        <v>0.48303934871099052</v>
      </c>
      <c r="G33">
        <f t="shared" si="1"/>
        <v>0.49796472184531887</v>
      </c>
    </row>
    <row r="34" spans="1:7">
      <c r="A34" t="s">
        <v>70</v>
      </c>
      <c r="B34">
        <v>1153</v>
      </c>
      <c r="C34">
        <v>754</v>
      </c>
      <c r="D34">
        <v>309</v>
      </c>
      <c r="E34">
        <v>24</v>
      </c>
      <c r="F34">
        <f t="shared" si="0"/>
        <v>0.40981432360742703</v>
      </c>
      <c r="G34">
        <f t="shared" si="1"/>
        <v>0.44164456233421751</v>
      </c>
    </row>
    <row r="35" spans="1:7">
      <c r="A35" t="s">
        <v>47</v>
      </c>
      <c r="B35">
        <f>SUM(B33:B34)</f>
        <v>2287</v>
      </c>
      <c r="C35">
        <f>SUM(C33:C34)</f>
        <v>1491</v>
      </c>
      <c r="D35">
        <f>SUM(D33:D34)</f>
        <v>665</v>
      </c>
      <c r="E35">
        <f>SUM(E33:E34)</f>
        <v>35</v>
      </c>
      <c r="F35">
        <f t="shared" si="0"/>
        <v>0.4460093896713615</v>
      </c>
      <c r="G35">
        <f t="shared" si="1"/>
        <v>0.46948356807511737</v>
      </c>
    </row>
    <row r="36" spans="1:7">
      <c r="F36" t="e">
        <f t="shared" si="0"/>
        <v>#DIV/0!</v>
      </c>
      <c r="G36" t="e">
        <f t="shared" si="1"/>
        <v>#DIV/0!</v>
      </c>
    </row>
    <row r="37" spans="1:7">
      <c r="A37" t="s">
        <v>71</v>
      </c>
      <c r="B37">
        <v>797</v>
      </c>
      <c r="C37">
        <v>543</v>
      </c>
      <c r="D37">
        <v>237</v>
      </c>
      <c r="E37">
        <v>14</v>
      </c>
      <c r="F37">
        <f t="shared" si="0"/>
        <v>0.43646408839779005</v>
      </c>
      <c r="G37">
        <f t="shared" si="1"/>
        <v>0.46224677716390422</v>
      </c>
    </row>
    <row r="38" spans="1:7">
      <c r="A38" t="s">
        <v>72</v>
      </c>
      <c r="B38">
        <v>757</v>
      </c>
      <c r="C38">
        <v>514</v>
      </c>
      <c r="D38">
        <v>221</v>
      </c>
      <c r="E38">
        <v>8</v>
      </c>
      <c r="F38">
        <f t="shared" si="0"/>
        <v>0.42996108949416345</v>
      </c>
      <c r="G38">
        <f t="shared" si="1"/>
        <v>0.4455252918287938</v>
      </c>
    </row>
    <row r="42" spans="1:7">
      <c r="A42" t="s">
        <v>55</v>
      </c>
      <c r="B42">
        <v>1594</v>
      </c>
      <c r="C42">
        <v>1067</v>
      </c>
      <c r="D42">
        <v>425</v>
      </c>
      <c r="E42">
        <v>24</v>
      </c>
      <c r="F42">
        <v>0.39831302717900657</v>
      </c>
      <c r="G42">
        <v>0.42080599812558578</v>
      </c>
    </row>
    <row r="43" spans="1:7">
      <c r="A43" t="s">
        <v>56</v>
      </c>
      <c r="B43">
        <v>1906</v>
      </c>
      <c r="C43">
        <v>1260</v>
      </c>
      <c r="D43">
        <v>577</v>
      </c>
      <c r="E43">
        <v>32</v>
      </c>
      <c r="F43">
        <v>0.45793650793650792</v>
      </c>
      <c r="G43">
        <v>0.48333333333333334</v>
      </c>
    </row>
    <row r="44" spans="1:7">
      <c r="A44" t="s">
        <v>57</v>
      </c>
      <c r="B44">
        <v>542</v>
      </c>
      <c r="C44">
        <v>359</v>
      </c>
      <c r="D44">
        <v>142</v>
      </c>
      <c r="E44">
        <v>6</v>
      </c>
      <c r="F44">
        <v>0.3955431754874652</v>
      </c>
      <c r="G44">
        <v>0.41225626740947074</v>
      </c>
    </row>
    <row r="45" spans="1:7">
      <c r="A45" t="s">
        <v>58</v>
      </c>
      <c r="B45">
        <v>950</v>
      </c>
      <c r="C45">
        <v>676</v>
      </c>
      <c r="D45">
        <v>266</v>
      </c>
      <c r="E45">
        <v>16</v>
      </c>
      <c r="F45">
        <v>0.39349112426035504</v>
      </c>
      <c r="G45">
        <v>0.41715976331360949</v>
      </c>
    </row>
    <row r="46" spans="1:7">
      <c r="A46" t="s">
        <v>59</v>
      </c>
      <c r="B46">
        <v>204</v>
      </c>
      <c r="C46">
        <v>147</v>
      </c>
      <c r="D46">
        <v>66</v>
      </c>
      <c r="E46">
        <v>5</v>
      </c>
      <c r="F46">
        <v>0.44897959183673469</v>
      </c>
      <c r="G46">
        <v>0.48299319727891155</v>
      </c>
    </row>
    <row r="47" spans="1:7">
      <c r="A47" t="s">
        <v>42</v>
      </c>
      <c r="B47">
        <v>3388</v>
      </c>
      <c r="C47">
        <v>2344</v>
      </c>
      <c r="D47">
        <v>976</v>
      </c>
      <c r="E47">
        <v>36</v>
      </c>
      <c r="F47">
        <v>0.41638225255972694</v>
      </c>
      <c r="G47">
        <v>0.43174061433447097</v>
      </c>
    </row>
    <row r="48" spans="1:7">
      <c r="A48" t="s">
        <v>60</v>
      </c>
      <c r="B48">
        <v>1673</v>
      </c>
      <c r="C48">
        <v>1154</v>
      </c>
      <c r="D48">
        <v>517</v>
      </c>
      <c r="E48">
        <v>37</v>
      </c>
      <c r="F48">
        <v>0.44800693240901213</v>
      </c>
      <c r="G48">
        <v>0.48006932409012132</v>
      </c>
    </row>
    <row r="49" spans="1:7">
      <c r="A49" t="s">
        <v>61</v>
      </c>
      <c r="B49">
        <v>252</v>
      </c>
      <c r="C49">
        <v>175</v>
      </c>
      <c r="D49">
        <v>71</v>
      </c>
      <c r="E49">
        <v>2</v>
      </c>
      <c r="F49">
        <v>0.40571428571428569</v>
      </c>
      <c r="G49">
        <v>0.41714285714285715</v>
      </c>
    </row>
    <row r="50" spans="1:7">
      <c r="A50" t="s">
        <v>62</v>
      </c>
      <c r="B50">
        <v>571</v>
      </c>
      <c r="C50">
        <v>391</v>
      </c>
      <c r="D50">
        <v>153</v>
      </c>
      <c r="E50">
        <v>7</v>
      </c>
      <c r="F50">
        <v>0.39130434782608697</v>
      </c>
      <c r="G50">
        <v>0.40920716112531969</v>
      </c>
    </row>
    <row r="51" spans="1:7">
      <c r="A51" t="s">
        <v>63</v>
      </c>
      <c r="B51">
        <v>1410</v>
      </c>
      <c r="C51">
        <v>901</v>
      </c>
      <c r="D51">
        <v>361</v>
      </c>
      <c r="E51">
        <v>24</v>
      </c>
      <c r="F51">
        <v>0.40066592674805773</v>
      </c>
      <c r="G51">
        <v>0.42730299667036625</v>
      </c>
    </row>
    <row r="52" spans="1:7">
      <c r="A52" t="s">
        <v>73</v>
      </c>
      <c r="B52">
        <v>999</v>
      </c>
      <c r="C52">
        <v>665</v>
      </c>
      <c r="D52">
        <v>311</v>
      </c>
      <c r="E52">
        <v>21</v>
      </c>
      <c r="F52">
        <v>0.46766917293233085</v>
      </c>
      <c r="G52">
        <v>0.49924812030075189</v>
      </c>
    </row>
    <row r="53" spans="1:7">
      <c r="A53" t="s">
        <v>74</v>
      </c>
      <c r="B53">
        <v>2242</v>
      </c>
      <c r="C53">
        <v>1538</v>
      </c>
      <c r="D53">
        <v>731</v>
      </c>
      <c r="E53">
        <v>52</v>
      </c>
      <c r="F53">
        <v>0.47529258777633288</v>
      </c>
      <c r="G53">
        <v>0.50910273081924573</v>
      </c>
    </row>
    <row r="54" spans="1:7">
      <c r="A54" t="s">
        <v>64</v>
      </c>
      <c r="B54">
        <v>584</v>
      </c>
      <c r="C54">
        <v>362</v>
      </c>
      <c r="D54">
        <v>157</v>
      </c>
      <c r="E54">
        <v>14</v>
      </c>
      <c r="F54">
        <v>0.43370165745856354</v>
      </c>
      <c r="G54">
        <v>0.47237569060773482</v>
      </c>
    </row>
    <row r="55" spans="1:7">
      <c r="A55" t="s">
        <v>48</v>
      </c>
      <c r="B55">
        <v>2295</v>
      </c>
      <c r="C55">
        <v>1569</v>
      </c>
      <c r="D55">
        <v>697</v>
      </c>
      <c r="E55">
        <v>38</v>
      </c>
      <c r="F55">
        <v>0.44423199490121096</v>
      </c>
      <c r="G55">
        <v>0.46845124282982792</v>
      </c>
    </row>
    <row r="56" spans="1:7">
      <c r="A56" t="s">
        <v>66</v>
      </c>
      <c r="B56">
        <v>342</v>
      </c>
      <c r="C56">
        <v>239</v>
      </c>
      <c r="D56">
        <v>112</v>
      </c>
      <c r="E56">
        <v>3</v>
      </c>
      <c r="F56">
        <v>0.46861924686192469</v>
      </c>
      <c r="G56">
        <v>0.48117154811715479</v>
      </c>
    </row>
    <row r="57" spans="1:7">
      <c r="A57" t="s">
        <v>67</v>
      </c>
      <c r="B57">
        <v>407</v>
      </c>
      <c r="C57">
        <v>288</v>
      </c>
      <c r="D57">
        <v>103</v>
      </c>
      <c r="E57">
        <v>5</v>
      </c>
      <c r="F57">
        <v>0.3576388888888889</v>
      </c>
      <c r="G57">
        <v>0.375</v>
      </c>
    </row>
    <row r="58" spans="1:7">
      <c r="A58" t="s">
        <v>68</v>
      </c>
      <c r="B58">
        <v>1036</v>
      </c>
      <c r="C58">
        <v>696</v>
      </c>
      <c r="D58">
        <v>254</v>
      </c>
      <c r="E58">
        <v>21</v>
      </c>
      <c r="F58">
        <v>0.36494252873563221</v>
      </c>
      <c r="G58">
        <v>0.39511494252873564</v>
      </c>
    </row>
    <row r="59" spans="1:7">
      <c r="A59" t="s">
        <v>69</v>
      </c>
      <c r="B59">
        <v>656</v>
      </c>
      <c r="C59">
        <v>420</v>
      </c>
      <c r="D59">
        <v>181</v>
      </c>
      <c r="E59">
        <v>8</v>
      </c>
      <c r="F59">
        <v>0.43095238095238098</v>
      </c>
      <c r="G59">
        <v>0.45</v>
      </c>
    </row>
    <row r="60" spans="1:7">
      <c r="A60" t="s">
        <v>47</v>
      </c>
      <c r="B60">
        <v>2287</v>
      </c>
      <c r="C60">
        <v>1491</v>
      </c>
      <c r="D60">
        <v>665</v>
      </c>
      <c r="E60">
        <v>35</v>
      </c>
      <c r="F60">
        <v>0.4460093896713615</v>
      </c>
      <c r="G60">
        <v>0.46948356807511737</v>
      </c>
    </row>
    <row r="61" spans="1:7">
      <c r="A61" t="s">
        <v>71</v>
      </c>
      <c r="B61">
        <v>797</v>
      </c>
      <c r="C61">
        <v>543</v>
      </c>
      <c r="D61">
        <v>237</v>
      </c>
      <c r="E61">
        <v>14</v>
      </c>
      <c r="F61">
        <v>0.43646408839779005</v>
      </c>
      <c r="G61">
        <v>0.46224677716390422</v>
      </c>
    </row>
    <row r="62" spans="1:7">
      <c r="A62" t="s">
        <v>72</v>
      </c>
      <c r="B62">
        <v>757</v>
      </c>
      <c r="C62">
        <v>514</v>
      </c>
      <c r="D62">
        <v>221</v>
      </c>
      <c r="E62">
        <v>8</v>
      </c>
      <c r="F62">
        <v>0.42996108949416345</v>
      </c>
      <c r="G62">
        <v>0.4455252918287938</v>
      </c>
    </row>
    <row r="66" spans="1:7">
      <c r="A66" t="s">
        <v>84</v>
      </c>
      <c r="B66">
        <v>706</v>
      </c>
      <c r="C66">
        <v>511</v>
      </c>
      <c r="D66">
        <v>298</v>
      </c>
      <c r="E66">
        <v>11</v>
      </c>
    </row>
    <row r="67" spans="1:7">
      <c r="A67" t="s">
        <v>46</v>
      </c>
      <c r="B67">
        <v>595</v>
      </c>
      <c r="C67">
        <v>413</v>
      </c>
      <c r="D67">
        <v>211</v>
      </c>
      <c r="E67">
        <v>12</v>
      </c>
    </row>
    <row r="68" spans="1:7">
      <c r="A68" t="s">
        <v>46</v>
      </c>
      <c r="B68">
        <v>780</v>
      </c>
      <c r="C68">
        <v>616</v>
      </c>
      <c r="D68">
        <v>304</v>
      </c>
      <c r="E68">
        <v>10</v>
      </c>
    </row>
    <row r="69" spans="1:7">
      <c r="A69" t="s">
        <v>83</v>
      </c>
      <c r="B69">
        <v>454</v>
      </c>
      <c r="C69">
        <v>297</v>
      </c>
      <c r="D69">
        <v>161</v>
      </c>
      <c r="E69">
        <v>11</v>
      </c>
    </row>
    <row r="70" spans="1:7">
      <c r="A70" t="s">
        <v>46</v>
      </c>
      <c r="B70">
        <v>562</v>
      </c>
      <c r="C70">
        <v>390</v>
      </c>
      <c r="D70">
        <v>215</v>
      </c>
      <c r="E70">
        <v>8</v>
      </c>
    </row>
    <row r="71" spans="1:7">
      <c r="A71" t="s">
        <v>46</v>
      </c>
      <c r="B71">
        <v>596</v>
      </c>
      <c r="C71">
        <v>435</v>
      </c>
      <c r="D71">
        <v>230</v>
      </c>
      <c r="E71">
        <v>14</v>
      </c>
    </row>
    <row r="72" spans="1:7">
      <c r="B72">
        <f>SUM(B66:B71)</f>
        <v>3693</v>
      </c>
      <c r="C72">
        <f>SUM(C66:C71)</f>
        <v>2662</v>
      </c>
      <c r="D72">
        <f>SUM(D66:D71)</f>
        <v>1419</v>
      </c>
      <c r="E72">
        <f>SUM(E66:E71)</f>
        <v>66</v>
      </c>
      <c r="F72">
        <f>D72/C72</f>
        <v>0.53305785123966942</v>
      </c>
      <c r="G72">
        <f>(E72+D72)/C72</f>
        <v>0.55785123966942152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2008</vt:lpstr>
      <vt:lpstr>2012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Barnes</dc:creator>
  <cp:lastModifiedBy>Matthew Barnes</cp:lastModifiedBy>
  <dcterms:created xsi:type="dcterms:W3CDTF">2013-03-26T18:40:37Z</dcterms:created>
  <dcterms:modified xsi:type="dcterms:W3CDTF">2013-04-06T02:50:20Z</dcterms:modified>
</cp:coreProperties>
</file>