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2014\NY\"/>
    </mc:Choice>
  </mc:AlternateContent>
  <bookViews>
    <workbookView xWindow="0" yWindow="0" windowWidth="20490" windowHeight="7755" firstSheet="9"/>
  </bookViews>
  <sheets>
    <sheet name="GOVERNOR LT GOVERNOR" sheetId="1" r:id="rId1"/>
    <sheet name="COMPTROLLER" sheetId="2" r:id="rId2"/>
    <sheet name="ATTORNEY GENERAL" sheetId="3" r:id="rId3"/>
    <sheet name="STATE SUPREME COURT JUSTICE" sheetId="4" r:id="rId4"/>
    <sheet name="REP IN CONGRESS" sheetId="5" r:id="rId5"/>
    <sheet name="STATE SENATE" sheetId="6" r:id="rId6"/>
    <sheet name="MEMBER OF ASSEMBLY" sheetId="7" r:id="rId7"/>
    <sheet name="FAMILY COURT JUDGE" sheetId="8" r:id="rId8"/>
    <sheet name="SHERIFF" sheetId="9" r:id="rId9"/>
    <sheet name="COUNTY LEG VACACNY DIST 12" sheetId="10" r:id="rId10"/>
    <sheet name="CITY COUNCIL AT LARGE VACACNY" sheetId="11" r:id="rId11"/>
    <sheet name="TOWN" sheetId="12" r:id="rId12"/>
    <sheet name="VILLAGE" sheetId="13" r:id="rId13"/>
    <sheet name="PROPOSITION 1 &amp; 2" sheetId="14" r:id="rId14"/>
    <sheet name="PROPOSITION 3" sheetId="16" r:id="rId15"/>
  </sheets>
  <definedNames>
    <definedName name="GE14_20Election_20Day" localSheetId="0">'GOVERNOR LT GOVERNOR'!$A$1:$P$143</definedName>
    <definedName name="_xlnm.Print_Titles" localSheetId="1">COMPTROLLER!$1:$1</definedName>
  </definedNames>
  <calcPr calcId="152511"/>
</workbook>
</file>

<file path=xl/calcChain.xml><?xml version="1.0" encoding="utf-8"?>
<calcChain xmlns="http://schemas.openxmlformats.org/spreadsheetml/2006/main">
  <c r="C49" i="12" l="1"/>
  <c r="E49" i="12"/>
  <c r="F49" i="12"/>
  <c r="G49" i="12"/>
  <c r="I49" i="12"/>
  <c r="J49" i="12"/>
  <c r="D49" i="12"/>
  <c r="E104" i="16"/>
  <c r="E104" i="14"/>
  <c r="M105" i="2"/>
  <c r="K105" i="1"/>
  <c r="G105" i="1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E4" i="5"/>
  <c r="B4" i="5" s="1"/>
  <c r="E5" i="5"/>
  <c r="E6" i="5"/>
  <c r="B6" i="5" s="1"/>
  <c r="E7" i="5"/>
  <c r="E8" i="5"/>
  <c r="B8" i="5" s="1"/>
  <c r="E9" i="5"/>
  <c r="E10" i="5"/>
  <c r="B10" i="5" s="1"/>
  <c r="E11" i="5"/>
  <c r="E12" i="5"/>
  <c r="B12" i="5" s="1"/>
  <c r="E13" i="5"/>
  <c r="E14" i="5"/>
  <c r="B14" i="5" s="1"/>
  <c r="E15" i="5"/>
  <c r="E16" i="5"/>
  <c r="B16" i="5" s="1"/>
  <c r="E17" i="5"/>
  <c r="E18" i="5"/>
  <c r="B18" i="5" s="1"/>
  <c r="E19" i="5"/>
  <c r="E20" i="5"/>
  <c r="B20" i="5" s="1"/>
  <c r="E21" i="5"/>
  <c r="E22" i="5"/>
  <c r="B22" i="5" s="1"/>
  <c r="E23" i="5"/>
  <c r="E24" i="5"/>
  <c r="B24" i="5" s="1"/>
  <c r="E25" i="5"/>
  <c r="E26" i="5"/>
  <c r="B26" i="5" s="1"/>
  <c r="E27" i="5"/>
  <c r="E28" i="5"/>
  <c r="B28" i="5" s="1"/>
  <c r="E29" i="5"/>
  <c r="E30" i="5"/>
  <c r="B30" i="5" s="1"/>
  <c r="E31" i="5"/>
  <c r="E32" i="5"/>
  <c r="B32" i="5" s="1"/>
  <c r="E33" i="5"/>
  <c r="E34" i="5"/>
  <c r="B34" i="5" s="1"/>
  <c r="E35" i="5"/>
  <c r="E36" i="5"/>
  <c r="B36" i="5" s="1"/>
  <c r="E37" i="5"/>
  <c r="E38" i="5"/>
  <c r="B38" i="5" s="1"/>
  <c r="E39" i="5"/>
  <c r="E40" i="5"/>
  <c r="B40" i="5" s="1"/>
  <c r="E41" i="5"/>
  <c r="E42" i="5"/>
  <c r="B42" i="5" s="1"/>
  <c r="E43" i="5"/>
  <c r="E44" i="5"/>
  <c r="B44" i="5" s="1"/>
  <c r="E45" i="5"/>
  <c r="E46" i="5"/>
  <c r="B46" i="5" s="1"/>
  <c r="E47" i="5"/>
  <c r="E48" i="5"/>
  <c r="B48" i="5" s="1"/>
  <c r="E49" i="5"/>
  <c r="E50" i="5"/>
  <c r="B50" i="5" s="1"/>
  <c r="E51" i="5"/>
  <c r="E52" i="5"/>
  <c r="B52" i="5" s="1"/>
  <c r="E53" i="5"/>
  <c r="E54" i="5"/>
  <c r="B54" i="5" s="1"/>
  <c r="E55" i="5"/>
  <c r="E56" i="5"/>
  <c r="B56" i="5" s="1"/>
  <c r="E57" i="5"/>
  <c r="E58" i="5"/>
  <c r="B58" i="5" s="1"/>
  <c r="E59" i="5"/>
  <c r="E60" i="5"/>
  <c r="B60" i="5" s="1"/>
  <c r="E61" i="5"/>
  <c r="E62" i="5"/>
  <c r="B62" i="5" s="1"/>
  <c r="E63" i="5"/>
  <c r="E64" i="5"/>
  <c r="B64" i="5" s="1"/>
  <c r="E65" i="5"/>
  <c r="E66" i="5"/>
  <c r="B66" i="5" s="1"/>
  <c r="E67" i="5"/>
  <c r="E68" i="5"/>
  <c r="B68" i="5" s="1"/>
  <c r="E69" i="5"/>
  <c r="E70" i="5"/>
  <c r="B70" i="5" s="1"/>
  <c r="E71" i="5"/>
  <c r="E72" i="5"/>
  <c r="B72" i="5" s="1"/>
  <c r="E73" i="5"/>
  <c r="E74" i="5"/>
  <c r="B74" i="5" s="1"/>
  <c r="E75" i="5"/>
  <c r="E76" i="5"/>
  <c r="B76" i="5" s="1"/>
  <c r="E77" i="5"/>
  <c r="E78" i="5"/>
  <c r="B78" i="5" s="1"/>
  <c r="E79" i="5"/>
  <c r="E80" i="5"/>
  <c r="B80" i="5" s="1"/>
  <c r="E81" i="5"/>
  <c r="E82" i="5"/>
  <c r="B82" i="5" s="1"/>
  <c r="E83" i="5"/>
  <c r="E84" i="5"/>
  <c r="B84" i="5" s="1"/>
  <c r="E85" i="5"/>
  <c r="E86" i="5"/>
  <c r="B86" i="5" s="1"/>
  <c r="E87" i="5"/>
  <c r="E88" i="5"/>
  <c r="B88" i="5" s="1"/>
  <c r="E89" i="5"/>
  <c r="E90" i="5"/>
  <c r="B90" i="5" s="1"/>
  <c r="E91" i="5"/>
  <c r="E92" i="5"/>
  <c r="B92" i="5" s="1"/>
  <c r="E93" i="5"/>
  <c r="E94" i="5"/>
  <c r="B94" i="5" s="1"/>
  <c r="E95" i="5"/>
  <c r="E96" i="5"/>
  <c r="B96" i="5" s="1"/>
  <c r="E97" i="5"/>
  <c r="E98" i="5"/>
  <c r="B98" i="5" s="1"/>
  <c r="E99" i="5"/>
  <c r="E100" i="5"/>
  <c r="B100" i="5" s="1"/>
  <c r="E101" i="5"/>
  <c r="E102" i="5"/>
  <c r="B102" i="5" s="1"/>
  <c r="E103" i="5"/>
  <c r="E104" i="5"/>
  <c r="B104" i="5" s="1"/>
  <c r="J105" i="5"/>
  <c r="B103" i="5" l="1"/>
  <c r="B99" i="5"/>
  <c r="B95" i="5"/>
  <c r="B91" i="5"/>
  <c r="B87" i="5"/>
  <c r="B83" i="5"/>
  <c r="B79" i="5"/>
  <c r="B75" i="5"/>
  <c r="B71" i="5"/>
  <c r="B67" i="5"/>
  <c r="B63" i="5"/>
  <c r="B59" i="5"/>
  <c r="B55" i="5"/>
  <c r="B51" i="5"/>
  <c r="B47" i="5"/>
  <c r="B43" i="5"/>
  <c r="B39" i="5"/>
  <c r="B35" i="5"/>
  <c r="B31" i="5"/>
  <c r="B27" i="5"/>
  <c r="B23" i="5"/>
  <c r="B19" i="5"/>
  <c r="B15" i="5"/>
  <c r="B11" i="5"/>
  <c r="B7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5" i="5"/>
  <c r="B101" i="5"/>
  <c r="B97" i="5"/>
  <c r="B93" i="5"/>
  <c r="B89" i="5"/>
  <c r="B85" i="5"/>
  <c r="B81" i="5"/>
  <c r="B77" i="5"/>
  <c r="B73" i="5"/>
  <c r="B69" i="5"/>
  <c r="B65" i="5"/>
  <c r="B61" i="5"/>
  <c r="I105" i="5"/>
  <c r="E105" i="5"/>
  <c r="B105" i="5" l="1"/>
  <c r="G58" i="8"/>
  <c r="G59" i="8"/>
  <c r="G60" i="8"/>
  <c r="F58" i="2"/>
  <c r="I58" i="2"/>
  <c r="F59" i="2"/>
  <c r="I59" i="2"/>
  <c r="F60" i="2"/>
  <c r="I60" i="2"/>
  <c r="AH105" i="4"/>
  <c r="C105" i="4"/>
  <c r="D105" i="4"/>
  <c r="F105" i="4"/>
  <c r="G105" i="4"/>
  <c r="H105" i="4"/>
  <c r="I105" i="4"/>
  <c r="K105" i="4"/>
  <c r="L105" i="4"/>
  <c r="M105" i="4"/>
  <c r="N105" i="4"/>
  <c r="P105" i="4"/>
  <c r="Q105" i="4"/>
  <c r="R105" i="4"/>
  <c r="S105" i="4"/>
  <c r="U105" i="4"/>
  <c r="V105" i="4"/>
  <c r="W105" i="4"/>
  <c r="X105" i="4"/>
  <c r="Y105" i="4"/>
  <c r="AA105" i="4"/>
  <c r="AB105" i="4"/>
  <c r="AC105" i="4"/>
  <c r="AE105" i="4"/>
  <c r="AF105" i="4"/>
  <c r="AG105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B4" i="11"/>
  <c r="B5" i="11"/>
  <c r="B6" i="11"/>
  <c r="B7" i="11"/>
  <c r="B8" i="11"/>
  <c r="B9" i="11"/>
  <c r="B10" i="11"/>
  <c r="B11" i="11"/>
  <c r="B12" i="11"/>
  <c r="B13" i="11"/>
  <c r="B14" i="11"/>
  <c r="B3" i="11"/>
  <c r="B15" i="11" s="1"/>
  <c r="B35" i="12"/>
  <c r="B36" i="12"/>
  <c r="B34" i="12"/>
  <c r="B76" i="12"/>
  <c r="B75" i="12"/>
  <c r="E23" i="13"/>
  <c r="B23" i="13" s="1"/>
  <c r="E24" i="13"/>
  <c r="B24" i="13" s="1"/>
  <c r="H18" i="13"/>
  <c r="G18" i="13"/>
  <c r="F18" i="13"/>
  <c r="E18" i="13"/>
  <c r="D18" i="13"/>
  <c r="C18" i="13"/>
  <c r="B17" i="13"/>
  <c r="B16" i="13"/>
  <c r="E11" i="13"/>
  <c r="E10" i="13"/>
  <c r="H5" i="13"/>
  <c r="E5" i="13"/>
  <c r="H4" i="13"/>
  <c r="E4" i="13"/>
  <c r="H41" i="12"/>
  <c r="H42" i="12"/>
  <c r="H43" i="12"/>
  <c r="H44" i="12"/>
  <c r="H45" i="12"/>
  <c r="H46" i="12"/>
  <c r="H47" i="12"/>
  <c r="H48" i="12"/>
  <c r="E54" i="12"/>
  <c r="E55" i="12"/>
  <c r="C17" i="12"/>
  <c r="D17" i="12"/>
  <c r="E17" i="12"/>
  <c r="B17" i="12"/>
  <c r="B18" i="13" l="1"/>
  <c r="B42" i="12"/>
  <c r="B45" i="12"/>
  <c r="B41" i="12"/>
  <c r="B49" i="12" s="1"/>
  <c r="H49" i="12"/>
  <c r="B44" i="12"/>
  <c r="B47" i="12"/>
  <c r="B43" i="12"/>
  <c r="B46" i="12"/>
  <c r="B48" i="12"/>
  <c r="B101" i="4"/>
  <c r="B97" i="4"/>
  <c r="B93" i="4"/>
  <c r="B89" i="4"/>
  <c r="B85" i="4"/>
  <c r="B81" i="4"/>
  <c r="B77" i="4"/>
  <c r="B73" i="4"/>
  <c r="B69" i="4"/>
  <c r="B65" i="4"/>
  <c r="B61" i="4"/>
  <c r="B57" i="4"/>
  <c r="B53" i="4"/>
  <c r="B49" i="4"/>
  <c r="B45" i="4"/>
  <c r="B41" i="4"/>
  <c r="B37" i="4"/>
  <c r="B33" i="4"/>
  <c r="B29" i="4"/>
  <c r="B25" i="4"/>
  <c r="B21" i="4"/>
  <c r="B17" i="4"/>
  <c r="B13" i="4"/>
  <c r="B9" i="4"/>
  <c r="B5" i="4"/>
  <c r="B100" i="4"/>
  <c r="B99" i="4"/>
  <c r="B102" i="4"/>
  <c r="B98" i="4"/>
  <c r="B94" i="4"/>
  <c r="B90" i="4"/>
  <c r="B86" i="4"/>
  <c r="B82" i="4"/>
  <c r="B78" i="4"/>
  <c r="B74" i="4"/>
  <c r="B70" i="4"/>
  <c r="B66" i="4"/>
  <c r="B62" i="4"/>
  <c r="B58" i="4"/>
  <c r="B54" i="4"/>
  <c r="B50" i="4"/>
  <c r="B46" i="4"/>
  <c r="B42" i="4"/>
  <c r="B38" i="4"/>
  <c r="B34" i="4"/>
  <c r="B30" i="4"/>
  <c r="B26" i="4"/>
  <c r="B22" i="4"/>
  <c r="B18" i="4"/>
  <c r="B14" i="4"/>
  <c r="B10" i="4"/>
  <c r="B6" i="4"/>
  <c r="B104" i="4"/>
  <c r="B96" i="4"/>
  <c r="B92" i="4"/>
  <c r="B88" i="4"/>
  <c r="B84" i="4"/>
  <c r="B80" i="4"/>
  <c r="B76" i="4"/>
  <c r="B72" i="4"/>
  <c r="B68" i="4"/>
  <c r="B64" i="4"/>
  <c r="B60" i="4"/>
  <c r="B56" i="4"/>
  <c r="B52" i="4"/>
  <c r="B48" i="4"/>
  <c r="B44" i="4"/>
  <c r="B40" i="4"/>
  <c r="B36" i="4"/>
  <c r="B32" i="4"/>
  <c r="B28" i="4"/>
  <c r="B24" i="4"/>
  <c r="B20" i="4"/>
  <c r="B16" i="4"/>
  <c r="B12" i="4"/>
  <c r="B8" i="4"/>
  <c r="B4" i="4"/>
  <c r="B103" i="4"/>
  <c r="B95" i="4"/>
  <c r="B91" i="4"/>
  <c r="B87" i="4"/>
  <c r="B83" i="4"/>
  <c r="B79" i="4"/>
  <c r="B75" i="4"/>
  <c r="B71" i="4"/>
  <c r="B67" i="4"/>
  <c r="B63" i="4"/>
  <c r="B59" i="4"/>
  <c r="B55" i="4"/>
  <c r="B51" i="4"/>
  <c r="B47" i="4"/>
  <c r="B43" i="4"/>
  <c r="B39" i="4"/>
  <c r="B35" i="4"/>
  <c r="B31" i="4"/>
  <c r="B27" i="4"/>
  <c r="B23" i="4"/>
  <c r="B19" i="4"/>
  <c r="B15" i="4"/>
  <c r="B11" i="4"/>
  <c r="B7" i="4"/>
  <c r="J105" i="4"/>
  <c r="AD105" i="4"/>
  <c r="O105" i="4"/>
  <c r="T105" i="4"/>
  <c r="Z105" i="4"/>
  <c r="E105" i="4"/>
  <c r="E56" i="12"/>
  <c r="B25" i="12"/>
  <c r="B24" i="12"/>
  <c r="B23" i="12"/>
  <c r="B22" i="12"/>
  <c r="B21" i="12"/>
  <c r="B4" i="12"/>
  <c r="B5" i="12"/>
  <c r="B6" i="12"/>
  <c r="B7" i="12"/>
  <c r="B3" i="12"/>
  <c r="E8" i="12"/>
  <c r="C8" i="12"/>
  <c r="D8" i="12"/>
  <c r="B4" i="10"/>
  <c r="B5" i="10"/>
  <c r="I4" i="10"/>
  <c r="I5" i="10"/>
  <c r="I6" i="10"/>
  <c r="I7" i="10"/>
  <c r="B7" i="10" s="1"/>
  <c r="I8" i="10"/>
  <c r="F4" i="10"/>
  <c r="F5" i="10"/>
  <c r="F6" i="10"/>
  <c r="B6" i="10" s="1"/>
  <c r="F7" i="10"/>
  <c r="F8" i="10"/>
  <c r="B8" i="10" s="1"/>
  <c r="B105" i="4" l="1"/>
  <c r="B8" i="12"/>
  <c r="B105" i="1"/>
  <c r="B105" i="2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4" i="8"/>
  <c r="C105" i="7"/>
  <c r="D105" i="7"/>
  <c r="F105" i="7"/>
  <c r="G105" i="7"/>
  <c r="H105" i="7"/>
  <c r="J105" i="7"/>
  <c r="K105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K104" i="14"/>
  <c r="I105" i="7" l="1"/>
  <c r="E105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B6" i="16" l="1"/>
  <c r="B8" i="16"/>
  <c r="B10" i="16"/>
  <c r="B12" i="16"/>
  <c r="B14" i="16"/>
  <c r="B16" i="16"/>
  <c r="B18" i="16"/>
  <c r="B20" i="16"/>
  <c r="B23" i="16"/>
  <c r="B24" i="16"/>
  <c r="B26" i="16"/>
  <c r="B28" i="16"/>
  <c r="B30" i="16"/>
  <c r="B31" i="16"/>
  <c r="B32" i="16"/>
  <c r="B33" i="16"/>
  <c r="B36" i="16"/>
  <c r="B37" i="16"/>
  <c r="B38" i="16"/>
  <c r="B40" i="16"/>
  <c r="B41" i="16"/>
  <c r="B42" i="16"/>
  <c r="B44" i="16"/>
  <c r="B46" i="16"/>
  <c r="B47" i="16"/>
  <c r="B48" i="16"/>
  <c r="B49" i="16"/>
  <c r="B50" i="16"/>
  <c r="B51" i="16"/>
  <c r="B52" i="16"/>
  <c r="B53" i="16"/>
  <c r="B55" i="16"/>
  <c r="B56" i="16"/>
  <c r="B58" i="16"/>
  <c r="B60" i="16"/>
  <c r="B61" i="16"/>
  <c r="B62" i="16"/>
  <c r="B64" i="16"/>
  <c r="B65" i="16"/>
  <c r="B66" i="16"/>
  <c r="B67" i="16"/>
  <c r="B68" i="16"/>
  <c r="B70" i="16"/>
  <c r="B71" i="16"/>
  <c r="B72" i="16"/>
  <c r="B73" i="16"/>
  <c r="B74" i="16"/>
  <c r="B76" i="16"/>
  <c r="B77" i="16"/>
  <c r="B78" i="16"/>
  <c r="B79" i="16"/>
  <c r="B80" i="16"/>
  <c r="B82" i="16"/>
  <c r="B83" i="16"/>
  <c r="B84" i="16"/>
  <c r="B86" i="16"/>
  <c r="B87" i="16"/>
  <c r="B88" i="16"/>
  <c r="B90" i="16"/>
  <c r="B91" i="16"/>
  <c r="B92" i="16"/>
  <c r="B93" i="16"/>
  <c r="B94" i="16"/>
  <c r="B95" i="16"/>
  <c r="B96" i="16"/>
  <c r="B98" i="16"/>
  <c r="B100" i="16"/>
  <c r="B102" i="16"/>
  <c r="B54" i="16"/>
  <c r="B35" i="16"/>
  <c r="B34" i="16"/>
  <c r="B27" i="16"/>
  <c r="B25" i="16"/>
  <c r="B22" i="16"/>
  <c r="B21" i="16"/>
  <c r="B19" i="16"/>
  <c r="B15" i="16"/>
  <c r="B11" i="16"/>
  <c r="B9" i="16"/>
  <c r="B7" i="16"/>
  <c r="B5" i="16"/>
  <c r="B4" i="16"/>
  <c r="B3" i="16"/>
  <c r="B13" i="16"/>
  <c r="B17" i="16"/>
  <c r="B29" i="16"/>
  <c r="B39" i="16"/>
  <c r="B43" i="16"/>
  <c r="B45" i="16"/>
  <c r="B57" i="16"/>
  <c r="B59" i="16"/>
  <c r="B63" i="16"/>
  <c r="B69" i="16"/>
  <c r="B75" i="16"/>
  <c r="B81" i="16"/>
  <c r="B85" i="16"/>
  <c r="B89" i="16"/>
  <c r="B97" i="16"/>
  <c r="B99" i="16"/>
  <c r="B101" i="16"/>
  <c r="B103" i="16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104" i="14" l="1"/>
  <c r="B104" i="16"/>
  <c r="B104" i="1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F5" i="2"/>
  <c r="I5" i="2"/>
  <c r="L105" i="2"/>
  <c r="K105" i="2"/>
  <c r="J105" i="2"/>
  <c r="H105" i="2"/>
  <c r="G105" i="2"/>
  <c r="E105" i="2"/>
  <c r="D105" i="2"/>
  <c r="C105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B103" i="3" l="1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F105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I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B5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B4" i="3"/>
  <c r="B7" i="3"/>
  <c r="F105" i="2"/>
  <c r="I105" i="2"/>
  <c r="B105" i="3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file:///C:/Users/BOEUSER/Desktop/GE14%20Election%20Day.htm"/>
  </connection>
</connections>
</file>

<file path=xl/sharedStrings.xml><?xml version="1.0" encoding="utf-8"?>
<sst xmlns="http://schemas.openxmlformats.org/spreadsheetml/2006/main" count="1740" uniqueCount="229">
  <si>
    <t>Andrew M. Cuomo/ Kathy C. Hochul</t>
  </si>
  <si>
    <t>DEM</t>
  </si>
  <si>
    <t>REP</t>
  </si>
  <si>
    <t>CON</t>
  </si>
  <si>
    <t>WOR</t>
  </si>
  <si>
    <t>IND</t>
  </si>
  <si>
    <t>GRE</t>
  </si>
  <si>
    <t>WEP</t>
  </si>
  <si>
    <t>SAP</t>
  </si>
  <si>
    <t>Michael McDermott/ Chris Edes</t>
  </si>
  <si>
    <t>LBT</t>
  </si>
  <si>
    <t>SCC</t>
  </si>
  <si>
    <t>Undervotes</t>
  </si>
  <si>
    <t>Total Votes</t>
  </si>
  <si>
    <t>Arkwright</t>
  </si>
  <si>
    <t>Busti 1</t>
  </si>
  <si>
    <t>Busti 2</t>
  </si>
  <si>
    <t>Busti 3</t>
  </si>
  <si>
    <t>Busti 4</t>
  </si>
  <si>
    <t>Busti 5</t>
  </si>
  <si>
    <t>Carroll 1</t>
  </si>
  <si>
    <t>Carroll 2</t>
  </si>
  <si>
    <t>Charlotte</t>
  </si>
  <si>
    <t>Chautauqua 1</t>
  </si>
  <si>
    <t>Chautauqua 2</t>
  </si>
  <si>
    <t>Chautauqua 3</t>
  </si>
  <si>
    <t>Chautauqua 4</t>
  </si>
  <si>
    <t>Cherry Creek</t>
  </si>
  <si>
    <t>Clymer</t>
  </si>
  <si>
    <t>Dunkirk Town 1</t>
  </si>
  <si>
    <t>Dunkirk Town 2</t>
  </si>
  <si>
    <t>Dunkirk 1-1</t>
  </si>
  <si>
    <t>Dunkirk 1-2</t>
  </si>
  <si>
    <t>Dunkirk 1-3</t>
  </si>
  <si>
    <t>Dunkirk 2-1</t>
  </si>
  <si>
    <t>Dunkirk 2-2</t>
  </si>
  <si>
    <t>Dunkirk 2-3</t>
  </si>
  <si>
    <t>Dunkirk 3-1</t>
  </si>
  <si>
    <t>Dunkirk 3-2</t>
  </si>
  <si>
    <t>Dunkirk 3-3</t>
  </si>
  <si>
    <t>Dunkirk 4-1</t>
  </si>
  <si>
    <t>Dunkirk 4-2</t>
  </si>
  <si>
    <t>Dunkirk 4-3</t>
  </si>
  <si>
    <t>Ellery 1</t>
  </si>
  <si>
    <t>Ellery 2</t>
  </si>
  <si>
    <t>Ellery 3</t>
  </si>
  <si>
    <t>Ellicott 1-1</t>
  </si>
  <si>
    <t>Ellicott 1-2</t>
  </si>
  <si>
    <t>Ellicott 2-1</t>
  </si>
  <si>
    <t>Ellicott 2-2</t>
  </si>
  <si>
    <t>Ellicott 2-3</t>
  </si>
  <si>
    <t>Ellicott 3-1</t>
  </si>
  <si>
    <t>Ellicott 3-2</t>
  </si>
  <si>
    <t>Ellicott 4-1</t>
  </si>
  <si>
    <t>Ellicott 4-2</t>
  </si>
  <si>
    <t>Ellicott 4-3</t>
  </si>
  <si>
    <t>Ellington</t>
  </si>
  <si>
    <t>French Creek</t>
  </si>
  <si>
    <t>Gerry</t>
  </si>
  <si>
    <t>Hanover 1</t>
  </si>
  <si>
    <t>Hanover 2</t>
  </si>
  <si>
    <t>Hanover 3</t>
  </si>
  <si>
    <t>Hanover 4</t>
  </si>
  <si>
    <t>Hanover 5</t>
  </si>
  <si>
    <t>Hanover 5V</t>
  </si>
  <si>
    <t>Harmony 1</t>
  </si>
  <si>
    <t>Harmony 2</t>
  </si>
  <si>
    <t>Harmony 2V</t>
  </si>
  <si>
    <t>Jamestown 1-1</t>
  </si>
  <si>
    <t>Jamestown 1-2</t>
  </si>
  <si>
    <t>Jamestown 1-3</t>
  </si>
  <si>
    <t>Jamestown 2-1</t>
  </si>
  <si>
    <t>Jamestown 2-2</t>
  </si>
  <si>
    <t>Jamestown 2-3</t>
  </si>
  <si>
    <t>Jamestown 3-1</t>
  </si>
  <si>
    <t>Jamestown 3-2</t>
  </si>
  <si>
    <t>Jamestown 3-3</t>
  </si>
  <si>
    <t>Jamestown 3-4</t>
  </si>
  <si>
    <t>Jamestown 4-1</t>
  </si>
  <si>
    <t>Jamestown 4-2</t>
  </si>
  <si>
    <t>Jamestown 4-3</t>
  </si>
  <si>
    <t>Jamestown 5-1</t>
  </si>
  <si>
    <t>Jamestown 5-2</t>
  </si>
  <si>
    <t>Jamestown 5-3</t>
  </si>
  <si>
    <t>Jamestown 6-1</t>
  </si>
  <si>
    <t>Jamestown 6-2</t>
  </si>
  <si>
    <t>Jamestown 6-3</t>
  </si>
  <si>
    <t>Kiantone</t>
  </si>
  <si>
    <t>Mina</t>
  </si>
  <si>
    <t>North Harmony 1</t>
  </si>
  <si>
    <t>North Harmony 2</t>
  </si>
  <si>
    <t>Poland 1</t>
  </si>
  <si>
    <t>Poland 2</t>
  </si>
  <si>
    <t>Pomfret 1</t>
  </si>
  <si>
    <t>Pomfret 2</t>
  </si>
  <si>
    <t>Pomfret 3</t>
  </si>
  <si>
    <t>Pomfret 4</t>
  </si>
  <si>
    <t>Pomfret 5</t>
  </si>
  <si>
    <t>Pomfret 6</t>
  </si>
  <si>
    <t>Pomfret 7</t>
  </si>
  <si>
    <t>Pomfret 8</t>
  </si>
  <si>
    <t>Portland 1</t>
  </si>
  <si>
    <t>Portland 2</t>
  </si>
  <si>
    <t>Portland 3</t>
  </si>
  <si>
    <t>Ripley 1</t>
  </si>
  <si>
    <t>Ripley 2</t>
  </si>
  <si>
    <t>Sheridan 1</t>
  </si>
  <si>
    <t>Sheridan 2</t>
  </si>
  <si>
    <t>Sherman</t>
  </si>
  <si>
    <t>Stockton 1</t>
  </si>
  <si>
    <t>Stockton 2</t>
  </si>
  <si>
    <t>Villenova</t>
  </si>
  <si>
    <t>Westfield 1</t>
  </si>
  <si>
    <t>Westfield 2</t>
  </si>
  <si>
    <t>Westfield 3</t>
  </si>
  <si>
    <t>TOTAL</t>
  </si>
  <si>
    <t>Thomas P. DiNapoli</t>
  </si>
  <si>
    <t>Robert Antonacci</t>
  </si>
  <si>
    <t>Theresa M. Portelli</t>
  </si>
  <si>
    <t>John Clifton</t>
  </si>
  <si>
    <t>Eric T. Schneiderman</t>
  </si>
  <si>
    <t>John Cahill</t>
  </si>
  <si>
    <t>Ramon Jimenez</t>
  </si>
  <si>
    <t>Carl E. Person</t>
  </si>
  <si>
    <t>John J. DelMonte</t>
  </si>
  <si>
    <t>E. Jeannette Ogden</t>
  </si>
  <si>
    <t>Dennis E. Ward</t>
  </si>
  <si>
    <t>Paul B. Wojtaszek</t>
  </si>
  <si>
    <t>Donna M. Siwek</t>
  </si>
  <si>
    <t>Frederick J. Marshall</t>
  </si>
  <si>
    <t>Daniel J. Furlong</t>
  </si>
  <si>
    <t>Mary Slisz</t>
  </si>
  <si>
    <t>Martha Robertson</t>
  </si>
  <si>
    <t>Thomas W. Reed, II</t>
  </si>
  <si>
    <t>Catharine M. Young</t>
  </si>
  <si>
    <t>Barrie E. Yochim II</t>
  </si>
  <si>
    <t>Andrew Goodell</t>
  </si>
  <si>
    <t>Sally A. Jaroszynski</t>
  </si>
  <si>
    <t>Jeffrey A. Piazza</t>
  </si>
  <si>
    <t>James Spann</t>
  </si>
  <si>
    <t>Michael J. Sullivan</t>
  </si>
  <si>
    <t>Joseph A. Gerace</t>
  </si>
  <si>
    <t>Russell L. Payne</t>
  </si>
  <si>
    <t>Beth A. Kresge</t>
  </si>
  <si>
    <t>Elisabeth T. Rankin</t>
  </si>
  <si>
    <t>Robin Young</t>
  </si>
  <si>
    <t>Richard Kogut</t>
  </si>
  <si>
    <t>Mary E. Keeney</t>
  </si>
  <si>
    <t>Anthony Pearl</t>
  </si>
  <si>
    <t>Nancy Karmazyn</t>
  </si>
  <si>
    <t>David McEntarfer</t>
  </si>
  <si>
    <t>YES</t>
  </si>
  <si>
    <t>NO</t>
  </si>
  <si>
    <t>Vote for ONE</t>
  </si>
  <si>
    <t>Blank/Void</t>
  </si>
  <si>
    <t>PROPOSAL NUMBER ONE, REDISTRICTING PROPOSAL</t>
  </si>
  <si>
    <t>Vote YES or NO</t>
  </si>
  <si>
    <t xml:space="preserve">PROPOSAL NUMBER TWO, INKLESS BILLS </t>
  </si>
  <si>
    <t>Total</t>
  </si>
  <si>
    <t>PROPOSAL NUMBER THREE, SMART SCHOOLS</t>
  </si>
  <si>
    <t>Scatterings</t>
  </si>
  <si>
    <t>W-IN</t>
  </si>
  <si>
    <t>Comptroller</t>
  </si>
  <si>
    <t xml:space="preserve">Total </t>
  </si>
  <si>
    <t>Governor/ Lieutenant Governor</t>
  </si>
  <si>
    <t>Attorney General</t>
  </si>
  <si>
    <t>Vote Yes or NO</t>
  </si>
  <si>
    <t>REP IN CONGRESS 23RD DISTRICT</t>
  </si>
  <si>
    <t>STATE SENATE          57TH DISTRICT</t>
  </si>
  <si>
    <t xml:space="preserve"> </t>
  </si>
  <si>
    <t>MEMBER OF ASSEMBLY 150TH</t>
  </si>
  <si>
    <t>PROPOSAL NUMBER FOUR, TOWN OF DUNKIRK PROPOSITION ONE</t>
  </si>
  <si>
    <t>FAMILY COURT JUDGE</t>
  </si>
  <si>
    <t>Jeffrey A. Piazza*</t>
  </si>
  <si>
    <t>SHERIFF</t>
  </si>
  <si>
    <t>COUNTY LEGISLATOR DISTRICT 12 VACANCY</t>
  </si>
  <si>
    <t xml:space="preserve">CITY COUNCIL AT LARGE VACANCY </t>
  </si>
  <si>
    <t>Rebecca Luba*</t>
  </si>
  <si>
    <t>Darlene H. Nygren*</t>
  </si>
  <si>
    <t>Andrew Goodell*</t>
  </si>
  <si>
    <t>Joseph A. Gerace*</t>
  </si>
  <si>
    <t>Elisabeth T. Rankin*</t>
  </si>
  <si>
    <t>Willie Rosas*</t>
  </si>
  <si>
    <t>Bridget L. Eddy</t>
  </si>
  <si>
    <t>NOA</t>
  </si>
  <si>
    <t>Total  Votes</t>
  </si>
  <si>
    <t>Anthony J. Pulci</t>
  </si>
  <si>
    <t>Scattings</t>
  </si>
  <si>
    <t>Glenn R. Reed</t>
  </si>
  <si>
    <t>Vote for Any TWO</t>
  </si>
  <si>
    <t>Vote for ANY Two</t>
  </si>
  <si>
    <t xml:space="preserve">PROPOSAL NUMBER FOUR, TOWN OF VILLENOVA PROPOSITION ONE </t>
  </si>
  <si>
    <t>Eric E. Legters*</t>
  </si>
  <si>
    <t>Anthony J. Pulci*</t>
  </si>
  <si>
    <t>Glenn R. Reed*</t>
  </si>
  <si>
    <t>Tamera M. Weise*</t>
  </si>
  <si>
    <t>Douglas A. Neal*</t>
  </si>
  <si>
    <t>Ronald G. Lucas*</t>
  </si>
  <si>
    <t>NO*</t>
  </si>
  <si>
    <t>YES*</t>
  </si>
  <si>
    <t xml:space="preserve">STATE SUPREME COURT JUSTICE </t>
  </si>
  <si>
    <t>Vote for Any FIVE</t>
  </si>
  <si>
    <t>Rob Astorino/                       Chris Moss*</t>
  </si>
  <si>
    <t>Rob Astorino/                       Chris Moss</t>
  </si>
  <si>
    <t>Howie Hawkins/        Brian P. Jones</t>
  </si>
  <si>
    <t>Steven Cohn/             Bobby K. Kalotee</t>
  </si>
  <si>
    <t>TOWN CLERK VACANCY  Busti</t>
  </si>
  <si>
    <t>TOWN JUSTICE Busti</t>
  </si>
  <si>
    <t xml:space="preserve">TOWN CLERK VACANCY Chautauqua </t>
  </si>
  <si>
    <t>Town Justice Clymer</t>
  </si>
  <si>
    <t>Town Justice Pomfret</t>
  </si>
  <si>
    <t>Town Council Vacancy Sheridan</t>
  </si>
  <si>
    <t>Town Justice Villenova</t>
  </si>
  <si>
    <t>Town Justice Sherman</t>
  </si>
  <si>
    <t>Town Clerk Vacancy Sherman</t>
  </si>
  <si>
    <t>VILLAGE TRUSTEE Celoron</t>
  </si>
  <si>
    <t>Village Trustee Vacancy Celoron</t>
  </si>
  <si>
    <t>Village Trustee Silver Creek</t>
  </si>
  <si>
    <t>VILLAGE TRUSTEE VACANCY Forestville</t>
  </si>
  <si>
    <t>November 24,2014</t>
  </si>
  <si>
    <t>Lyle T. Hajdu*</t>
  </si>
  <si>
    <t>Robin Young*</t>
  </si>
  <si>
    <t>Richard Kogut*</t>
  </si>
  <si>
    <t>Mary E. Keeney*</t>
  </si>
  <si>
    <t>Vincent J. Tampio*</t>
  </si>
  <si>
    <t>John L. Burt*</t>
  </si>
  <si>
    <t>Gloria J. Yeager*</t>
  </si>
  <si>
    <t>David McEntarfer*</t>
  </si>
  <si>
    <t xml:space="preserve">PROPOSAL NUMBER FOUR, VILLAGE OF PANAMA PROPOSITION 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</si>
</sst>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3" fillId="0" borderId="0" xfId="0" applyFont="1" applyAlignment="1">
      <alignment textRotation="90"/>
    </xf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textRotation="90"/>
    </xf>
    <xf numFmtId="0" fontId="3" fillId="0" borderId="0" xfId="0" applyNumberFormat="1" applyFont="1"/>
    <xf numFmtId="0" fontId="5" fillId="0" borderId="0" xfId="0" applyNumberFormat="1" applyFont="1" applyFill="1" applyAlignment="1">
      <alignment textRotation="90"/>
    </xf>
    <xf numFmtId="0" fontId="0" fillId="0" borderId="0" xfId="0" applyFill="1"/>
    <xf numFmtId="0" fontId="5" fillId="0" borderId="0" xfId="0" applyFont="1" applyFill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3" fillId="0" borderId="1" xfId="0" applyFont="1" applyBorder="1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0" fillId="0" borderId="0" xfId="0" applyFill="1" applyBorder="1"/>
    <xf numFmtId="0" fontId="5" fillId="3" borderId="1" xfId="0" applyFont="1" applyFill="1" applyBorder="1" applyAlignment="1">
      <alignment horizontal="center" textRotation="90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textRotation="90"/>
    </xf>
    <xf numFmtId="0" fontId="1" fillId="3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textRotation="90"/>
    </xf>
    <xf numFmtId="0" fontId="5" fillId="2" borderId="1" xfId="0" applyFont="1" applyFill="1" applyBorder="1" applyAlignment="1">
      <alignment horizontal="center" textRotation="90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Fill="1" applyBorder="1"/>
    <xf numFmtId="0" fontId="5" fillId="2" borderId="1" xfId="0" applyNumberFormat="1" applyFont="1" applyFill="1" applyBorder="1" applyAlignment="1">
      <alignment horizontal="center" textRotation="90"/>
    </xf>
    <xf numFmtId="0" fontId="5" fillId="2" borderId="1" xfId="0" applyNumberFormat="1" applyFont="1" applyFill="1" applyBorder="1" applyAlignment="1">
      <alignment horizontal="center"/>
    </xf>
    <xf numFmtId="0" fontId="3" fillId="0" borderId="1" xfId="0" applyNumberFormat="1" applyFont="1" applyBorder="1"/>
    <xf numFmtId="0" fontId="1" fillId="2" borderId="1" xfId="0" applyFont="1" applyFill="1" applyBorder="1" applyAlignment="1"/>
    <xf numFmtId="0" fontId="1" fillId="2" borderId="1" xfId="0" applyFont="1" applyFill="1" applyBorder="1"/>
    <xf numFmtId="0" fontId="4" fillId="0" borderId="0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textRotation="90" wrapText="1"/>
    </xf>
    <xf numFmtId="0" fontId="5" fillId="3" borderId="1" xfId="0" applyFont="1" applyFill="1" applyBorder="1" applyAlignment="1">
      <alignment textRotation="90" wrapText="1"/>
    </xf>
    <xf numFmtId="0" fontId="5" fillId="3" borderId="1" xfId="0" applyFont="1" applyFill="1" applyBorder="1" applyAlignment="1">
      <alignment textRotation="90"/>
    </xf>
    <xf numFmtId="0" fontId="2" fillId="0" borderId="0" xfId="0" applyFont="1" applyFill="1"/>
    <xf numFmtId="0" fontId="2" fillId="4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3" fillId="4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left" textRotation="90" wrapText="1"/>
    </xf>
    <xf numFmtId="0" fontId="6" fillId="3" borderId="1" xfId="0" applyFont="1" applyFill="1" applyBorder="1"/>
    <xf numFmtId="0" fontId="8" fillId="0" borderId="1" xfId="0" applyFont="1" applyBorder="1"/>
    <xf numFmtId="0" fontId="7" fillId="4" borderId="1" xfId="0" applyFont="1" applyFill="1" applyBorder="1"/>
    <xf numFmtId="0" fontId="4" fillId="0" borderId="1" xfId="0" applyFont="1" applyBorder="1"/>
    <xf numFmtId="0" fontId="9" fillId="0" borderId="1" xfId="0" applyFont="1" applyBorder="1"/>
    <xf numFmtId="0" fontId="6" fillId="0" borderId="1" xfId="0" applyFont="1" applyBorder="1" applyAlignment="1">
      <alignment horizontal="center"/>
    </xf>
    <xf numFmtId="0" fontId="4" fillId="0" borderId="1" xfId="0" applyFont="1" applyFill="1" applyBorder="1"/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textRotation="90" wrapText="1"/>
    </xf>
    <xf numFmtId="0" fontId="10" fillId="3" borderId="1" xfId="0" applyFont="1" applyFill="1" applyBorder="1" applyAlignment="1">
      <alignment horizontal="center" textRotation="90"/>
    </xf>
    <xf numFmtId="0" fontId="9" fillId="0" borderId="0" xfId="0" applyFont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11" fillId="4" borderId="1" xfId="0" applyFont="1" applyFill="1" applyBorder="1"/>
    <xf numFmtId="0" fontId="9" fillId="0" borderId="0" xfId="0" applyFont="1" applyFill="1"/>
    <xf numFmtId="0" fontId="10" fillId="3" borderId="1" xfId="0" applyFont="1" applyFill="1" applyBorder="1" applyAlignment="1"/>
    <xf numFmtId="0" fontId="10" fillId="3" borderId="2" xfId="0" applyFont="1" applyFill="1" applyBorder="1" applyAlignment="1"/>
    <xf numFmtId="0" fontId="4" fillId="4" borderId="1" xfId="0" applyNumberFormat="1" applyFont="1" applyFill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textRotation="90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textRotation="90" wrapText="1"/>
    </xf>
    <xf numFmtId="0" fontId="3" fillId="0" borderId="0" xfId="0" applyFont="1" applyAlignment="1"/>
    <xf numFmtId="0" fontId="0" fillId="0" borderId="3" xfId="0" applyBorder="1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textRotation="90" wrapText="1"/>
    </xf>
    <xf numFmtId="0" fontId="1" fillId="3" borderId="1" xfId="0" applyFont="1" applyFill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GE14%20Election%20Da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8"/>
  <sheetViews>
    <sheetView tabSelected="1" workbookViewId="0">
      <selection activeCell="R58" sqref="R58"/>
    </sheetView>
  </sheetViews>
  <sheetFormatPr defaultColWidth="6" defaultRowHeight="15" x14ac:dyDescent="0.25"/>
  <cols>
    <col min="1" max="1" width="14" style="6" customWidth="1"/>
    <col min="2" max="2" width="5.7109375" style="5" customWidth="1"/>
    <col min="3" max="8" width="5.7109375" style="4" customWidth="1"/>
    <col min="9" max="9" width="5.5703125" style="4" customWidth="1"/>
    <col min="10" max="16" width="5.7109375" style="4" customWidth="1"/>
    <col min="17" max="18" width="6" style="4"/>
    <col min="21" max="21" width="6" bestFit="1" customWidth="1"/>
    <col min="22" max="22" width="6" style="4"/>
    <col min="23" max="23" width="5" style="4" bestFit="1" customWidth="1"/>
    <col min="24" max="24" width="4.28515625" style="4" bestFit="1" customWidth="1"/>
    <col min="25" max="25" width="4.140625" style="4" bestFit="1" customWidth="1"/>
    <col min="26" max="26" width="4.85546875" style="4" bestFit="1" customWidth="1"/>
    <col min="27" max="27" width="4" style="4" bestFit="1" customWidth="1"/>
    <col min="28" max="16384" width="6" style="4"/>
  </cols>
  <sheetData>
    <row r="1" spans="1:27" ht="96" customHeight="1" x14ac:dyDescent="0.25">
      <c r="A1" s="23" t="s">
        <v>164</v>
      </c>
      <c r="B1" s="24" t="s">
        <v>13</v>
      </c>
      <c r="C1" s="71" t="s">
        <v>0</v>
      </c>
      <c r="D1" s="71" t="s">
        <v>0</v>
      </c>
      <c r="E1" s="71" t="s">
        <v>0</v>
      </c>
      <c r="F1" s="71" t="s">
        <v>0</v>
      </c>
      <c r="G1" s="71" t="s">
        <v>0</v>
      </c>
      <c r="H1" s="71" t="s">
        <v>202</v>
      </c>
      <c r="I1" s="71" t="s">
        <v>203</v>
      </c>
      <c r="J1" s="71" t="s">
        <v>203</v>
      </c>
      <c r="K1" s="71" t="s">
        <v>203</v>
      </c>
      <c r="L1" s="71" t="s">
        <v>204</v>
      </c>
      <c r="M1" s="71" t="s">
        <v>205</v>
      </c>
      <c r="N1" s="71" t="s">
        <v>9</v>
      </c>
      <c r="O1" s="71" t="s">
        <v>160</v>
      </c>
      <c r="P1" s="71" t="s">
        <v>154</v>
      </c>
      <c r="U1" s="1"/>
      <c r="V1" s="3"/>
      <c r="W1" s="3"/>
      <c r="X1" s="3"/>
      <c r="Y1" s="3"/>
      <c r="Z1" s="3"/>
      <c r="AA1" s="3"/>
    </row>
    <row r="2" spans="1:27" x14ac:dyDescent="0.25">
      <c r="A2" s="26" t="s">
        <v>153</v>
      </c>
      <c r="B2" s="27"/>
      <c r="C2" s="28" t="s">
        <v>1</v>
      </c>
      <c r="D2" s="28" t="s">
        <v>4</v>
      </c>
      <c r="E2" s="28" t="s">
        <v>5</v>
      </c>
      <c r="F2" s="28" t="s">
        <v>7</v>
      </c>
      <c r="G2" s="28"/>
      <c r="H2" s="28" t="s">
        <v>2</v>
      </c>
      <c r="I2" s="28" t="s">
        <v>3</v>
      </c>
      <c r="J2" s="28" t="s">
        <v>11</v>
      </c>
      <c r="K2" s="28"/>
      <c r="L2" s="28" t="s">
        <v>6</v>
      </c>
      <c r="M2" s="28" t="s">
        <v>8</v>
      </c>
      <c r="N2" s="28" t="s">
        <v>10</v>
      </c>
      <c r="O2" s="28" t="s">
        <v>161</v>
      </c>
      <c r="P2" s="29"/>
    </row>
    <row r="3" spans="1:27" x14ac:dyDescent="0.25">
      <c r="A3" s="26"/>
      <c r="B3" s="27"/>
      <c r="C3" s="29"/>
      <c r="D3" s="29"/>
      <c r="E3" s="29"/>
      <c r="F3" s="29"/>
      <c r="G3" s="28" t="s">
        <v>158</v>
      </c>
      <c r="H3" s="28"/>
      <c r="I3" s="28"/>
      <c r="J3" s="28"/>
      <c r="K3" s="28" t="s">
        <v>158</v>
      </c>
      <c r="L3" s="29"/>
      <c r="M3" s="29"/>
      <c r="N3" s="29"/>
      <c r="O3" s="29"/>
      <c r="P3" s="29"/>
    </row>
    <row r="4" spans="1:27" x14ac:dyDescent="0.25">
      <c r="A4" s="43" t="s">
        <v>14</v>
      </c>
      <c r="B4" s="43">
        <v>377</v>
      </c>
      <c r="C4" s="30">
        <v>87</v>
      </c>
      <c r="D4" s="30">
        <v>9</v>
      </c>
      <c r="E4" s="30">
        <v>10</v>
      </c>
      <c r="F4" s="30">
        <v>4</v>
      </c>
      <c r="G4" s="30">
        <f t="shared" ref="G4:G35" si="0">SUM(C4:F4)</f>
        <v>110</v>
      </c>
      <c r="H4" s="30">
        <v>167</v>
      </c>
      <c r="I4" s="30">
        <v>64</v>
      </c>
      <c r="J4" s="30">
        <v>6</v>
      </c>
      <c r="K4" s="30">
        <f t="shared" ref="K4:K35" si="1">SUM(H4:J4)</f>
        <v>237</v>
      </c>
      <c r="L4" s="30">
        <v>20</v>
      </c>
      <c r="M4" s="30">
        <v>0</v>
      </c>
      <c r="N4" s="30">
        <v>3</v>
      </c>
      <c r="O4" s="30">
        <v>0</v>
      </c>
      <c r="P4" s="30">
        <v>7</v>
      </c>
    </row>
    <row r="5" spans="1:27" x14ac:dyDescent="0.25">
      <c r="A5" s="43" t="s">
        <v>15</v>
      </c>
      <c r="B5" s="43">
        <v>657</v>
      </c>
      <c r="C5" s="30">
        <v>172</v>
      </c>
      <c r="D5" s="30">
        <v>9</v>
      </c>
      <c r="E5" s="30">
        <v>18</v>
      </c>
      <c r="F5" s="30">
        <v>2</v>
      </c>
      <c r="G5" s="30">
        <f t="shared" si="0"/>
        <v>201</v>
      </c>
      <c r="H5" s="30">
        <v>358</v>
      </c>
      <c r="I5" s="30">
        <v>60</v>
      </c>
      <c r="J5" s="30">
        <v>9</v>
      </c>
      <c r="K5" s="30">
        <f t="shared" si="1"/>
        <v>427</v>
      </c>
      <c r="L5" s="30">
        <v>14</v>
      </c>
      <c r="M5" s="30">
        <v>1</v>
      </c>
      <c r="N5" s="30">
        <v>3</v>
      </c>
      <c r="O5" s="30">
        <v>0</v>
      </c>
      <c r="P5" s="30">
        <v>11</v>
      </c>
    </row>
    <row r="6" spans="1:27" x14ac:dyDescent="0.25">
      <c r="A6" s="43" t="s">
        <v>16</v>
      </c>
      <c r="B6" s="43">
        <v>531</v>
      </c>
      <c r="C6" s="30">
        <v>178</v>
      </c>
      <c r="D6" s="30">
        <v>11</v>
      </c>
      <c r="E6" s="30">
        <v>14</v>
      </c>
      <c r="F6" s="30">
        <v>2</v>
      </c>
      <c r="G6" s="30">
        <f t="shared" si="0"/>
        <v>205</v>
      </c>
      <c r="H6" s="30">
        <v>249</v>
      </c>
      <c r="I6" s="30">
        <v>44</v>
      </c>
      <c r="J6" s="30">
        <v>5</v>
      </c>
      <c r="K6" s="30">
        <f t="shared" si="1"/>
        <v>298</v>
      </c>
      <c r="L6" s="30">
        <v>13</v>
      </c>
      <c r="M6" s="30">
        <v>1</v>
      </c>
      <c r="N6" s="30">
        <v>3</v>
      </c>
      <c r="O6" s="30">
        <v>0</v>
      </c>
      <c r="P6" s="30">
        <v>11</v>
      </c>
    </row>
    <row r="7" spans="1:27" x14ac:dyDescent="0.25">
      <c r="A7" s="43" t="s">
        <v>17</v>
      </c>
      <c r="B7" s="43">
        <v>522</v>
      </c>
      <c r="C7" s="30">
        <v>172</v>
      </c>
      <c r="D7" s="30">
        <v>14</v>
      </c>
      <c r="E7" s="30">
        <v>21</v>
      </c>
      <c r="F7" s="30">
        <v>4</v>
      </c>
      <c r="G7" s="30">
        <f t="shared" si="0"/>
        <v>211</v>
      </c>
      <c r="H7" s="30">
        <v>228</v>
      </c>
      <c r="I7" s="30">
        <v>41</v>
      </c>
      <c r="J7" s="30">
        <v>5</v>
      </c>
      <c r="K7" s="30">
        <f t="shared" si="1"/>
        <v>274</v>
      </c>
      <c r="L7" s="30">
        <v>9</v>
      </c>
      <c r="M7" s="30">
        <v>0</v>
      </c>
      <c r="N7" s="30">
        <v>3</v>
      </c>
      <c r="O7" s="30">
        <v>0</v>
      </c>
      <c r="P7" s="30">
        <v>25</v>
      </c>
    </row>
    <row r="8" spans="1:27" x14ac:dyDescent="0.25">
      <c r="A8" s="43" t="s">
        <v>18</v>
      </c>
      <c r="B8" s="43">
        <v>343</v>
      </c>
      <c r="C8" s="30">
        <v>81</v>
      </c>
      <c r="D8" s="30">
        <v>6</v>
      </c>
      <c r="E8" s="30">
        <v>7</v>
      </c>
      <c r="F8" s="30">
        <v>0</v>
      </c>
      <c r="G8" s="30">
        <f t="shared" si="0"/>
        <v>94</v>
      </c>
      <c r="H8" s="30">
        <v>190</v>
      </c>
      <c r="I8" s="30">
        <v>39</v>
      </c>
      <c r="J8" s="30">
        <v>3</v>
      </c>
      <c r="K8" s="30">
        <f t="shared" si="1"/>
        <v>232</v>
      </c>
      <c r="L8" s="30">
        <v>7</v>
      </c>
      <c r="M8" s="30">
        <v>0</v>
      </c>
      <c r="N8" s="30">
        <v>0</v>
      </c>
      <c r="O8" s="30">
        <v>0</v>
      </c>
      <c r="P8" s="30">
        <v>10</v>
      </c>
    </row>
    <row r="9" spans="1:27" x14ac:dyDescent="0.25">
      <c r="A9" s="43" t="s">
        <v>19</v>
      </c>
      <c r="B9" s="43">
        <v>457</v>
      </c>
      <c r="C9" s="30">
        <v>90</v>
      </c>
      <c r="D9" s="30">
        <v>6</v>
      </c>
      <c r="E9" s="30">
        <v>11</v>
      </c>
      <c r="F9" s="30">
        <v>3</v>
      </c>
      <c r="G9" s="30">
        <f t="shared" si="0"/>
        <v>110</v>
      </c>
      <c r="H9" s="30">
        <v>268</v>
      </c>
      <c r="I9" s="30">
        <v>45</v>
      </c>
      <c r="J9" s="30">
        <v>11</v>
      </c>
      <c r="K9" s="30">
        <f t="shared" si="1"/>
        <v>324</v>
      </c>
      <c r="L9" s="30">
        <v>8</v>
      </c>
      <c r="M9" s="30">
        <v>1</v>
      </c>
      <c r="N9" s="30">
        <v>2</v>
      </c>
      <c r="O9" s="30">
        <v>0</v>
      </c>
      <c r="P9" s="30">
        <v>12</v>
      </c>
    </row>
    <row r="10" spans="1:27" x14ac:dyDescent="0.25">
      <c r="A10" s="43" t="s">
        <v>20</v>
      </c>
      <c r="B10" s="43">
        <v>600</v>
      </c>
      <c r="C10" s="30">
        <v>140</v>
      </c>
      <c r="D10" s="30">
        <v>13</v>
      </c>
      <c r="E10" s="30">
        <v>10</v>
      </c>
      <c r="F10" s="30">
        <v>3</v>
      </c>
      <c r="G10" s="30">
        <f t="shared" si="0"/>
        <v>166</v>
      </c>
      <c r="H10" s="30">
        <v>317</v>
      </c>
      <c r="I10" s="30">
        <v>77</v>
      </c>
      <c r="J10" s="30">
        <v>11</v>
      </c>
      <c r="K10" s="30">
        <f t="shared" si="1"/>
        <v>405</v>
      </c>
      <c r="L10" s="30">
        <v>12</v>
      </c>
      <c r="M10" s="30">
        <v>0</v>
      </c>
      <c r="N10" s="30">
        <v>1</v>
      </c>
      <c r="O10" s="30">
        <v>1</v>
      </c>
      <c r="P10" s="30">
        <v>15</v>
      </c>
    </row>
    <row r="11" spans="1:27" x14ac:dyDescent="0.25">
      <c r="A11" s="43" t="s">
        <v>21</v>
      </c>
      <c r="B11" s="43">
        <v>564</v>
      </c>
      <c r="C11" s="30">
        <v>118</v>
      </c>
      <c r="D11" s="30">
        <v>3</v>
      </c>
      <c r="E11" s="30">
        <v>12</v>
      </c>
      <c r="F11" s="30">
        <v>3</v>
      </c>
      <c r="G11" s="30">
        <f t="shared" si="0"/>
        <v>136</v>
      </c>
      <c r="H11" s="30">
        <v>303</v>
      </c>
      <c r="I11" s="30">
        <v>86</v>
      </c>
      <c r="J11" s="30">
        <v>14</v>
      </c>
      <c r="K11" s="30">
        <f t="shared" si="1"/>
        <v>403</v>
      </c>
      <c r="L11" s="30">
        <v>10</v>
      </c>
      <c r="M11" s="30">
        <v>3</v>
      </c>
      <c r="N11" s="30">
        <v>1</v>
      </c>
      <c r="O11" s="30">
        <v>1</v>
      </c>
      <c r="P11" s="30">
        <v>10</v>
      </c>
    </row>
    <row r="12" spans="1:27" x14ac:dyDescent="0.25">
      <c r="A12" s="43" t="s">
        <v>22</v>
      </c>
      <c r="B12" s="43">
        <v>465</v>
      </c>
      <c r="C12" s="30">
        <v>86</v>
      </c>
      <c r="D12" s="30">
        <v>8</v>
      </c>
      <c r="E12" s="30">
        <v>15</v>
      </c>
      <c r="F12" s="30">
        <v>0</v>
      </c>
      <c r="G12" s="30">
        <f t="shared" si="0"/>
        <v>109</v>
      </c>
      <c r="H12" s="30">
        <v>253</v>
      </c>
      <c r="I12" s="30">
        <v>72</v>
      </c>
      <c r="J12" s="30">
        <v>16</v>
      </c>
      <c r="K12" s="30">
        <f t="shared" si="1"/>
        <v>341</v>
      </c>
      <c r="L12" s="30">
        <v>7</v>
      </c>
      <c r="M12" s="30">
        <v>0</v>
      </c>
      <c r="N12" s="30">
        <v>0</v>
      </c>
      <c r="O12" s="30">
        <v>0</v>
      </c>
      <c r="P12" s="30">
        <v>8</v>
      </c>
    </row>
    <row r="13" spans="1:27" x14ac:dyDescent="0.25">
      <c r="A13" s="43" t="s">
        <v>23</v>
      </c>
      <c r="B13" s="43">
        <v>475</v>
      </c>
      <c r="C13" s="30">
        <v>152</v>
      </c>
      <c r="D13" s="30">
        <v>7</v>
      </c>
      <c r="E13" s="30">
        <v>18</v>
      </c>
      <c r="F13" s="30">
        <v>4</v>
      </c>
      <c r="G13" s="30">
        <f t="shared" si="0"/>
        <v>181</v>
      </c>
      <c r="H13" s="30">
        <v>206</v>
      </c>
      <c r="I13" s="30">
        <v>35</v>
      </c>
      <c r="J13" s="30">
        <v>11</v>
      </c>
      <c r="K13" s="30">
        <f t="shared" si="1"/>
        <v>252</v>
      </c>
      <c r="L13" s="30">
        <v>20</v>
      </c>
      <c r="M13" s="30">
        <v>1</v>
      </c>
      <c r="N13" s="30">
        <v>1</v>
      </c>
      <c r="O13" s="30">
        <v>2</v>
      </c>
      <c r="P13" s="30">
        <v>18</v>
      </c>
    </row>
    <row r="14" spans="1:27" x14ac:dyDescent="0.25">
      <c r="A14" s="43" t="s">
        <v>24</v>
      </c>
      <c r="B14" s="43">
        <v>375</v>
      </c>
      <c r="C14" s="30">
        <v>82</v>
      </c>
      <c r="D14" s="30">
        <v>7</v>
      </c>
      <c r="E14" s="30">
        <v>13</v>
      </c>
      <c r="F14" s="30">
        <v>2</v>
      </c>
      <c r="G14" s="30">
        <f t="shared" si="0"/>
        <v>104</v>
      </c>
      <c r="H14" s="30">
        <v>210</v>
      </c>
      <c r="I14" s="30">
        <v>29</v>
      </c>
      <c r="J14" s="30">
        <v>3</v>
      </c>
      <c r="K14" s="30">
        <f t="shared" si="1"/>
        <v>242</v>
      </c>
      <c r="L14" s="30">
        <v>11</v>
      </c>
      <c r="M14" s="30">
        <v>0</v>
      </c>
      <c r="N14" s="30">
        <v>1</v>
      </c>
      <c r="O14" s="30">
        <v>1</v>
      </c>
      <c r="P14" s="30">
        <v>16</v>
      </c>
    </row>
    <row r="15" spans="1:27" x14ac:dyDescent="0.25">
      <c r="A15" s="43" t="s">
        <v>25</v>
      </c>
      <c r="B15" s="43">
        <v>423</v>
      </c>
      <c r="C15" s="30">
        <v>140</v>
      </c>
      <c r="D15" s="30">
        <v>6</v>
      </c>
      <c r="E15" s="30">
        <v>8</v>
      </c>
      <c r="F15" s="30">
        <v>4</v>
      </c>
      <c r="G15" s="30">
        <f t="shared" si="0"/>
        <v>158</v>
      </c>
      <c r="H15" s="30">
        <v>184</v>
      </c>
      <c r="I15" s="30">
        <v>33</v>
      </c>
      <c r="J15" s="30">
        <v>6</v>
      </c>
      <c r="K15" s="30">
        <f t="shared" si="1"/>
        <v>223</v>
      </c>
      <c r="L15" s="30">
        <v>20</v>
      </c>
      <c r="M15" s="30">
        <v>2</v>
      </c>
      <c r="N15" s="30">
        <v>1</v>
      </c>
      <c r="O15" s="30">
        <v>0</v>
      </c>
      <c r="P15" s="30">
        <v>19</v>
      </c>
    </row>
    <row r="16" spans="1:27" x14ac:dyDescent="0.25">
      <c r="A16" s="43" t="s">
        <v>26</v>
      </c>
      <c r="B16" s="43">
        <v>108</v>
      </c>
      <c r="C16" s="30">
        <v>21</v>
      </c>
      <c r="D16" s="30">
        <v>2</v>
      </c>
      <c r="E16" s="30">
        <v>4</v>
      </c>
      <c r="F16" s="30">
        <v>0</v>
      </c>
      <c r="G16" s="30">
        <f t="shared" si="0"/>
        <v>27</v>
      </c>
      <c r="H16" s="30">
        <v>62</v>
      </c>
      <c r="I16" s="30">
        <v>9</v>
      </c>
      <c r="J16" s="30">
        <v>4</v>
      </c>
      <c r="K16" s="30">
        <f t="shared" si="1"/>
        <v>75</v>
      </c>
      <c r="L16" s="30">
        <v>3</v>
      </c>
      <c r="M16" s="30">
        <v>1</v>
      </c>
      <c r="N16" s="30">
        <v>1</v>
      </c>
      <c r="O16" s="30">
        <v>0</v>
      </c>
      <c r="P16" s="30">
        <v>1</v>
      </c>
    </row>
    <row r="17" spans="1:16" x14ac:dyDescent="0.25">
      <c r="A17" s="43" t="s">
        <v>27</v>
      </c>
      <c r="B17" s="43">
        <v>277</v>
      </c>
      <c r="C17" s="30">
        <v>61</v>
      </c>
      <c r="D17" s="30">
        <v>5</v>
      </c>
      <c r="E17" s="30">
        <v>6</v>
      </c>
      <c r="F17" s="30">
        <v>0</v>
      </c>
      <c r="G17" s="30">
        <f t="shared" si="0"/>
        <v>72</v>
      </c>
      <c r="H17" s="30">
        <v>143</v>
      </c>
      <c r="I17" s="30">
        <v>36</v>
      </c>
      <c r="J17" s="30">
        <v>4</v>
      </c>
      <c r="K17" s="30">
        <f t="shared" si="1"/>
        <v>183</v>
      </c>
      <c r="L17" s="30">
        <v>9</v>
      </c>
      <c r="M17" s="30">
        <v>1</v>
      </c>
      <c r="N17" s="30">
        <v>4</v>
      </c>
      <c r="O17" s="30">
        <v>1</v>
      </c>
      <c r="P17" s="30">
        <v>7</v>
      </c>
    </row>
    <row r="18" spans="1:16" x14ac:dyDescent="0.25">
      <c r="A18" s="43" t="s">
        <v>28</v>
      </c>
      <c r="B18" s="43">
        <v>377</v>
      </c>
      <c r="C18" s="30">
        <v>55</v>
      </c>
      <c r="D18" s="30">
        <v>2</v>
      </c>
      <c r="E18" s="30">
        <v>1</v>
      </c>
      <c r="F18" s="30">
        <v>0</v>
      </c>
      <c r="G18" s="30">
        <f t="shared" si="0"/>
        <v>58</v>
      </c>
      <c r="H18" s="30">
        <v>260</v>
      </c>
      <c r="I18" s="30">
        <v>36</v>
      </c>
      <c r="J18" s="30">
        <v>8</v>
      </c>
      <c r="K18" s="30">
        <f t="shared" si="1"/>
        <v>304</v>
      </c>
      <c r="L18" s="30">
        <v>2</v>
      </c>
      <c r="M18" s="30">
        <v>0</v>
      </c>
      <c r="N18" s="30">
        <v>0</v>
      </c>
      <c r="O18" s="30">
        <v>0</v>
      </c>
      <c r="P18" s="30">
        <v>13</v>
      </c>
    </row>
    <row r="19" spans="1:16" x14ac:dyDescent="0.25">
      <c r="A19" s="43" t="s">
        <v>29</v>
      </c>
      <c r="B19" s="43">
        <v>196</v>
      </c>
      <c r="C19" s="30">
        <v>85</v>
      </c>
      <c r="D19" s="30">
        <v>3</v>
      </c>
      <c r="E19" s="30">
        <v>8</v>
      </c>
      <c r="F19" s="30">
        <v>2</v>
      </c>
      <c r="G19" s="30">
        <f t="shared" si="0"/>
        <v>98</v>
      </c>
      <c r="H19" s="30">
        <v>70</v>
      </c>
      <c r="I19" s="30">
        <v>15</v>
      </c>
      <c r="J19" s="30">
        <v>4</v>
      </c>
      <c r="K19" s="30">
        <f t="shared" si="1"/>
        <v>89</v>
      </c>
      <c r="L19" s="30">
        <v>5</v>
      </c>
      <c r="M19" s="30">
        <v>0</v>
      </c>
      <c r="N19" s="30">
        <v>0</v>
      </c>
      <c r="O19" s="30">
        <v>0</v>
      </c>
      <c r="P19" s="30">
        <v>4</v>
      </c>
    </row>
    <row r="20" spans="1:16" x14ac:dyDescent="0.25">
      <c r="A20" s="43" t="s">
        <v>30</v>
      </c>
      <c r="B20" s="43">
        <v>221</v>
      </c>
      <c r="C20" s="30">
        <v>111</v>
      </c>
      <c r="D20" s="30">
        <v>4</v>
      </c>
      <c r="E20" s="30">
        <v>12</v>
      </c>
      <c r="F20" s="30">
        <v>2</v>
      </c>
      <c r="G20" s="30">
        <f t="shared" si="0"/>
        <v>129</v>
      </c>
      <c r="H20" s="30">
        <v>69</v>
      </c>
      <c r="I20" s="30">
        <v>10</v>
      </c>
      <c r="J20" s="30">
        <v>0</v>
      </c>
      <c r="K20" s="30">
        <f t="shared" si="1"/>
        <v>79</v>
      </c>
      <c r="L20" s="30">
        <v>4</v>
      </c>
      <c r="M20" s="30">
        <v>0</v>
      </c>
      <c r="N20" s="30">
        <v>2</v>
      </c>
      <c r="O20" s="30">
        <v>0</v>
      </c>
      <c r="P20" s="30">
        <v>7</v>
      </c>
    </row>
    <row r="21" spans="1:16" x14ac:dyDescent="0.25">
      <c r="A21" s="43" t="s">
        <v>31</v>
      </c>
      <c r="B21" s="43">
        <v>116</v>
      </c>
      <c r="C21" s="30">
        <v>71</v>
      </c>
      <c r="D21" s="30">
        <v>3</v>
      </c>
      <c r="E21" s="30">
        <v>3</v>
      </c>
      <c r="F21" s="30">
        <v>1</v>
      </c>
      <c r="G21" s="30">
        <f t="shared" si="0"/>
        <v>78</v>
      </c>
      <c r="H21" s="30">
        <v>21</v>
      </c>
      <c r="I21" s="30">
        <v>8</v>
      </c>
      <c r="J21" s="30">
        <v>1</v>
      </c>
      <c r="K21" s="30">
        <f t="shared" si="1"/>
        <v>30</v>
      </c>
      <c r="L21" s="30">
        <v>3</v>
      </c>
      <c r="M21" s="30">
        <v>0</v>
      </c>
      <c r="N21" s="30">
        <v>0</v>
      </c>
      <c r="O21" s="30">
        <v>0</v>
      </c>
      <c r="P21" s="30">
        <v>5</v>
      </c>
    </row>
    <row r="22" spans="1:16" x14ac:dyDescent="0.25">
      <c r="A22" s="43" t="s">
        <v>32</v>
      </c>
      <c r="B22" s="43">
        <v>263</v>
      </c>
      <c r="C22" s="30">
        <v>143</v>
      </c>
      <c r="D22" s="30">
        <v>8</v>
      </c>
      <c r="E22" s="30">
        <v>10</v>
      </c>
      <c r="F22" s="30">
        <v>2</v>
      </c>
      <c r="G22" s="30">
        <f t="shared" si="0"/>
        <v>163</v>
      </c>
      <c r="H22" s="30">
        <v>77</v>
      </c>
      <c r="I22" s="30">
        <v>6</v>
      </c>
      <c r="J22" s="30">
        <v>4</v>
      </c>
      <c r="K22" s="30">
        <f t="shared" si="1"/>
        <v>87</v>
      </c>
      <c r="L22" s="30">
        <v>7</v>
      </c>
      <c r="M22" s="30">
        <v>0</v>
      </c>
      <c r="N22" s="30">
        <v>0</v>
      </c>
      <c r="O22" s="30">
        <v>0</v>
      </c>
      <c r="P22" s="30">
        <v>6</v>
      </c>
    </row>
    <row r="23" spans="1:16" x14ac:dyDescent="0.25">
      <c r="A23" s="43" t="s">
        <v>33</v>
      </c>
      <c r="B23" s="43">
        <v>252</v>
      </c>
      <c r="C23" s="30">
        <v>137</v>
      </c>
      <c r="D23" s="30">
        <v>4</v>
      </c>
      <c r="E23" s="30">
        <v>10</v>
      </c>
      <c r="F23" s="30">
        <v>3</v>
      </c>
      <c r="G23" s="30">
        <f t="shared" si="0"/>
        <v>154</v>
      </c>
      <c r="H23" s="30">
        <v>56</v>
      </c>
      <c r="I23" s="30">
        <v>21</v>
      </c>
      <c r="J23" s="30">
        <v>4</v>
      </c>
      <c r="K23" s="30">
        <f t="shared" si="1"/>
        <v>81</v>
      </c>
      <c r="L23" s="30">
        <v>10</v>
      </c>
      <c r="M23" s="30">
        <v>2</v>
      </c>
      <c r="N23" s="30">
        <v>1</v>
      </c>
      <c r="O23" s="30">
        <v>0</v>
      </c>
      <c r="P23" s="30">
        <v>4</v>
      </c>
    </row>
    <row r="24" spans="1:16" x14ac:dyDescent="0.25">
      <c r="A24" s="43" t="s">
        <v>34</v>
      </c>
      <c r="B24" s="43">
        <v>237</v>
      </c>
      <c r="C24" s="30">
        <v>97</v>
      </c>
      <c r="D24" s="30">
        <v>9</v>
      </c>
      <c r="E24" s="30">
        <v>14</v>
      </c>
      <c r="F24" s="30">
        <v>4</v>
      </c>
      <c r="G24" s="30">
        <f t="shared" si="0"/>
        <v>124</v>
      </c>
      <c r="H24" s="30">
        <v>66</v>
      </c>
      <c r="I24" s="30">
        <v>18</v>
      </c>
      <c r="J24" s="30">
        <v>3</v>
      </c>
      <c r="K24" s="30">
        <f t="shared" si="1"/>
        <v>87</v>
      </c>
      <c r="L24" s="30">
        <v>16</v>
      </c>
      <c r="M24" s="30">
        <v>0</v>
      </c>
      <c r="N24" s="30">
        <v>3</v>
      </c>
      <c r="O24" s="30">
        <v>1</v>
      </c>
      <c r="P24" s="30">
        <v>6</v>
      </c>
    </row>
    <row r="25" spans="1:16" x14ac:dyDescent="0.25">
      <c r="A25" s="43" t="s">
        <v>35</v>
      </c>
      <c r="B25" s="43">
        <v>527</v>
      </c>
      <c r="C25" s="30">
        <v>265</v>
      </c>
      <c r="D25" s="30">
        <v>14</v>
      </c>
      <c r="E25" s="30">
        <v>28</v>
      </c>
      <c r="F25" s="30">
        <v>5</v>
      </c>
      <c r="G25" s="30">
        <f t="shared" si="0"/>
        <v>312</v>
      </c>
      <c r="H25" s="30">
        <v>141</v>
      </c>
      <c r="I25" s="30">
        <v>36</v>
      </c>
      <c r="J25" s="30">
        <v>10</v>
      </c>
      <c r="K25" s="30">
        <f t="shared" si="1"/>
        <v>187</v>
      </c>
      <c r="L25" s="30">
        <v>14</v>
      </c>
      <c r="M25" s="30">
        <v>0</v>
      </c>
      <c r="N25" s="30">
        <v>5</v>
      </c>
      <c r="O25" s="30">
        <v>0</v>
      </c>
      <c r="P25" s="30">
        <v>9</v>
      </c>
    </row>
    <row r="26" spans="1:16" x14ac:dyDescent="0.25">
      <c r="A26" s="43" t="s">
        <v>36</v>
      </c>
      <c r="B26" s="43">
        <v>178</v>
      </c>
      <c r="C26" s="30">
        <v>82</v>
      </c>
      <c r="D26" s="30">
        <v>5</v>
      </c>
      <c r="E26" s="30">
        <v>7</v>
      </c>
      <c r="F26" s="30">
        <v>1</v>
      </c>
      <c r="G26" s="30">
        <f t="shared" si="0"/>
        <v>95</v>
      </c>
      <c r="H26" s="30">
        <v>63</v>
      </c>
      <c r="I26" s="30">
        <v>8</v>
      </c>
      <c r="J26" s="30">
        <v>2</v>
      </c>
      <c r="K26" s="30">
        <f t="shared" si="1"/>
        <v>73</v>
      </c>
      <c r="L26" s="30">
        <v>8</v>
      </c>
      <c r="M26" s="30">
        <v>0</v>
      </c>
      <c r="N26" s="30">
        <v>0</v>
      </c>
      <c r="O26" s="30">
        <v>0</v>
      </c>
      <c r="P26" s="30">
        <v>2</v>
      </c>
    </row>
    <row r="27" spans="1:16" x14ac:dyDescent="0.25">
      <c r="A27" s="43" t="s">
        <v>37</v>
      </c>
      <c r="B27" s="43">
        <v>94</v>
      </c>
      <c r="C27" s="30">
        <v>45</v>
      </c>
      <c r="D27" s="30">
        <v>5</v>
      </c>
      <c r="E27" s="30">
        <v>3</v>
      </c>
      <c r="F27" s="30">
        <v>0</v>
      </c>
      <c r="G27" s="30">
        <f t="shared" si="0"/>
        <v>53</v>
      </c>
      <c r="H27" s="30">
        <v>24</v>
      </c>
      <c r="I27" s="30">
        <v>7</v>
      </c>
      <c r="J27" s="30">
        <v>1</v>
      </c>
      <c r="K27" s="30">
        <f t="shared" si="1"/>
        <v>32</v>
      </c>
      <c r="L27" s="30">
        <v>2</v>
      </c>
      <c r="M27" s="30">
        <v>0</v>
      </c>
      <c r="N27" s="30">
        <v>0</v>
      </c>
      <c r="O27" s="30">
        <v>1</v>
      </c>
      <c r="P27" s="30">
        <v>6</v>
      </c>
    </row>
    <row r="28" spans="1:16" x14ac:dyDescent="0.25">
      <c r="A28" s="43" t="s">
        <v>38</v>
      </c>
      <c r="B28" s="43">
        <v>205</v>
      </c>
      <c r="C28" s="30">
        <v>87</v>
      </c>
      <c r="D28" s="30">
        <v>7</v>
      </c>
      <c r="E28" s="30">
        <v>8</v>
      </c>
      <c r="F28" s="30">
        <v>3</v>
      </c>
      <c r="G28" s="30">
        <f t="shared" si="0"/>
        <v>105</v>
      </c>
      <c r="H28" s="30">
        <v>67</v>
      </c>
      <c r="I28" s="30">
        <v>14</v>
      </c>
      <c r="J28" s="30">
        <v>6</v>
      </c>
      <c r="K28" s="30">
        <f t="shared" si="1"/>
        <v>87</v>
      </c>
      <c r="L28" s="30">
        <v>6</v>
      </c>
      <c r="M28" s="30">
        <v>0</v>
      </c>
      <c r="N28" s="30">
        <v>1</v>
      </c>
      <c r="O28" s="30">
        <v>0</v>
      </c>
      <c r="P28" s="30">
        <v>6</v>
      </c>
    </row>
    <row r="29" spans="1:16" x14ac:dyDescent="0.25">
      <c r="A29" s="43" t="s">
        <v>39</v>
      </c>
      <c r="B29" s="43">
        <v>300</v>
      </c>
      <c r="C29" s="30">
        <v>142</v>
      </c>
      <c r="D29" s="30">
        <v>10</v>
      </c>
      <c r="E29" s="30">
        <v>15</v>
      </c>
      <c r="F29" s="30">
        <v>0</v>
      </c>
      <c r="G29" s="30">
        <f t="shared" si="0"/>
        <v>167</v>
      </c>
      <c r="H29" s="30">
        <v>95</v>
      </c>
      <c r="I29" s="30">
        <v>19</v>
      </c>
      <c r="J29" s="30">
        <v>4</v>
      </c>
      <c r="K29" s="30">
        <f t="shared" si="1"/>
        <v>118</v>
      </c>
      <c r="L29" s="30">
        <v>3</v>
      </c>
      <c r="M29" s="30">
        <v>0</v>
      </c>
      <c r="N29" s="30">
        <v>3</v>
      </c>
      <c r="O29" s="30">
        <v>1</v>
      </c>
      <c r="P29" s="30">
        <v>8</v>
      </c>
    </row>
    <row r="30" spans="1:16" x14ac:dyDescent="0.25">
      <c r="A30" s="43" t="s">
        <v>40</v>
      </c>
      <c r="B30" s="43">
        <v>154</v>
      </c>
      <c r="C30" s="30">
        <v>92</v>
      </c>
      <c r="D30" s="30">
        <v>2</v>
      </c>
      <c r="E30" s="30">
        <v>2</v>
      </c>
      <c r="F30" s="30">
        <v>1</v>
      </c>
      <c r="G30" s="30">
        <f t="shared" si="0"/>
        <v>97</v>
      </c>
      <c r="H30" s="30">
        <v>28</v>
      </c>
      <c r="I30" s="30">
        <v>12</v>
      </c>
      <c r="J30" s="30">
        <v>3</v>
      </c>
      <c r="K30" s="30">
        <f t="shared" si="1"/>
        <v>43</v>
      </c>
      <c r="L30" s="30">
        <v>4</v>
      </c>
      <c r="M30" s="30">
        <v>2</v>
      </c>
      <c r="N30" s="30">
        <v>1</v>
      </c>
      <c r="O30" s="30">
        <v>0</v>
      </c>
      <c r="P30" s="30">
        <v>7</v>
      </c>
    </row>
    <row r="31" spans="1:16" x14ac:dyDescent="0.25">
      <c r="A31" s="43" t="s">
        <v>41</v>
      </c>
      <c r="B31" s="43">
        <v>193</v>
      </c>
      <c r="C31" s="30">
        <v>95</v>
      </c>
      <c r="D31" s="30">
        <v>3</v>
      </c>
      <c r="E31" s="30">
        <v>10</v>
      </c>
      <c r="F31" s="30">
        <v>2</v>
      </c>
      <c r="G31" s="30">
        <f t="shared" si="0"/>
        <v>110</v>
      </c>
      <c r="H31" s="30">
        <v>65</v>
      </c>
      <c r="I31" s="30">
        <v>9</v>
      </c>
      <c r="J31" s="30">
        <v>1</v>
      </c>
      <c r="K31" s="30">
        <f t="shared" si="1"/>
        <v>75</v>
      </c>
      <c r="L31" s="30">
        <v>4</v>
      </c>
      <c r="M31" s="30">
        <v>0</v>
      </c>
      <c r="N31" s="30">
        <v>2</v>
      </c>
      <c r="O31" s="30">
        <v>0</v>
      </c>
      <c r="P31" s="30">
        <v>2</v>
      </c>
    </row>
    <row r="32" spans="1:16" x14ac:dyDescent="0.25">
      <c r="A32" s="43" t="s">
        <v>42</v>
      </c>
      <c r="B32" s="43">
        <v>158</v>
      </c>
      <c r="C32" s="30">
        <v>73</v>
      </c>
      <c r="D32" s="30">
        <v>1</v>
      </c>
      <c r="E32" s="30">
        <v>11</v>
      </c>
      <c r="F32" s="30">
        <v>2</v>
      </c>
      <c r="G32" s="30">
        <f t="shared" si="0"/>
        <v>87</v>
      </c>
      <c r="H32" s="30">
        <v>44</v>
      </c>
      <c r="I32" s="30">
        <v>12</v>
      </c>
      <c r="J32" s="30">
        <v>3</v>
      </c>
      <c r="K32" s="30">
        <f t="shared" si="1"/>
        <v>59</v>
      </c>
      <c r="L32" s="30">
        <v>6</v>
      </c>
      <c r="M32" s="30">
        <v>0</v>
      </c>
      <c r="N32" s="30">
        <v>1</v>
      </c>
      <c r="O32" s="30">
        <v>0</v>
      </c>
      <c r="P32" s="30">
        <v>5</v>
      </c>
    </row>
    <row r="33" spans="1:16" x14ac:dyDescent="0.25">
      <c r="A33" s="43" t="s">
        <v>43</v>
      </c>
      <c r="B33" s="43">
        <v>474</v>
      </c>
      <c r="C33" s="30">
        <v>75</v>
      </c>
      <c r="D33" s="30">
        <v>2</v>
      </c>
      <c r="E33" s="30">
        <v>11</v>
      </c>
      <c r="F33" s="30">
        <v>2</v>
      </c>
      <c r="G33" s="30">
        <f t="shared" si="0"/>
        <v>90</v>
      </c>
      <c r="H33" s="30">
        <v>322</v>
      </c>
      <c r="I33" s="30">
        <v>38</v>
      </c>
      <c r="J33" s="30">
        <v>5</v>
      </c>
      <c r="K33" s="30">
        <f t="shared" si="1"/>
        <v>365</v>
      </c>
      <c r="L33" s="30">
        <v>11</v>
      </c>
      <c r="M33" s="30">
        <v>1</v>
      </c>
      <c r="N33" s="30">
        <v>1</v>
      </c>
      <c r="O33" s="30">
        <v>0</v>
      </c>
      <c r="P33" s="30">
        <v>6</v>
      </c>
    </row>
    <row r="34" spans="1:16" x14ac:dyDescent="0.25">
      <c r="A34" s="43" t="s">
        <v>44</v>
      </c>
      <c r="B34" s="43">
        <v>572</v>
      </c>
      <c r="C34" s="30">
        <v>158</v>
      </c>
      <c r="D34" s="30">
        <v>4</v>
      </c>
      <c r="E34" s="30">
        <v>26</v>
      </c>
      <c r="F34" s="30">
        <v>4</v>
      </c>
      <c r="G34" s="30">
        <f t="shared" si="0"/>
        <v>192</v>
      </c>
      <c r="H34" s="30">
        <v>299</v>
      </c>
      <c r="I34" s="30">
        <v>40</v>
      </c>
      <c r="J34" s="30">
        <v>6</v>
      </c>
      <c r="K34" s="30">
        <f t="shared" si="1"/>
        <v>345</v>
      </c>
      <c r="L34" s="30">
        <v>17</v>
      </c>
      <c r="M34" s="30">
        <v>1</v>
      </c>
      <c r="N34" s="30">
        <v>3</v>
      </c>
      <c r="O34" s="30">
        <v>0</v>
      </c>
      <c r="P34" s="30">
        <v>14</v>
      </c>
    </row>
    <row r="35" spans="1:16" x14ac:dyDescent="0.25">
      <c r="A35" s="43" t="s">
        <v>45</v>
      </c>
      <c r="B35" s="43">
        <v>531</v>
      </c>
      <c r="C35" s="30">
        <v>181</v>
      </c>
      <c r="D35" s="30">
        <v>5</v>
      </c>
      <c r="E35" s="30">
        <v>18</v>
      </c>
      <c r="F35" s="30">
        <v>2</v>
      </c>
      <c r="G35" s="30">
        <f t="shared" si="0"/>
        <v>206</v>
      </c>
      <c r="H35" s="30">
        <v>260</v>
      </c>
      <c r="I35" s="30">
        <v>38</v>
      </c>
      <c r="J35" s="30">
        <v>6</v>
      </c>
      <c r="K35" s="30">
        <f t="shared" si="1"/>
        <v>304</v>
      </c>
      <c r="L35" s="30">
        <v>9</v>
      </c>
      <c r="M35" s="30">
        <v>2</v>
      </c>
      <c r="N35" s="30">
        <v>1</v>
      </c>
      <c r="O35" s="30">
        <v>0</v>
      </c>
      <c r="P35" s="30">
        <v>9</v>
      </c>
    </row>
    <row r="36" spans="1:16" x14ac:dyDescent="0.25">
      <c r="A36" s="43" t="s">
        <v>46</v>
      </c>
      <c r="B36" s="43">
        <v>268</v>
      </c>
      <c r="C36" s="30">
        <v>101</v>
      </c>
      <c r="D36" s="30">
        <v>5</v>
      </c>
      <c r="E36" s="30">
        <v>9</v>
      </c>
      <c r="F36" s="30">
        <v>1</v>
      </c>
      <c r="G36" s="30">
        <f t="shared" ref="G36:G67" si="2">SUM(C36:F36)</f>
        <v>116</v>
      </c>
      <c r="H36" s="30">
        <v>108</v>
      </c>
      <c r="I36" s="30">
        <v>21</v>
      </c>
      <c r="J36" s="30">
        <v>7</v>
      </c>
      <c r="K36" s="30">
        <f t="shared" ref="K36:K67" si="3">SUM(H36:J36)</f>
        <v>136</v>
      </c>
      <c r="L36" s="30">
        <v>7</v>
      </c>
      <c r="M36" s="30">
        <v>1</v>
      </c>
      <c r="N36" s="30">
        <v>1</v>
      </c>
      <c r="O36" s="30">
        <v>0</v>
      </c>
      <c r="P36" s="30">
        <v>7</v>
      </c>
    </row>
    <row r="37" spans="1:16" x14ac:dyDescent="0.25">
      <c r="A37" s="43" t="s">
        <v>47</v>
      </c>
      <c r="B37" s="43">
        <v>335</v>
      </c>
      <c r="C37" s="30">
        <v>103</v>
      </c>
      <c r="D37" s="30">
        <v>6</v>
      </c>
      <c r="E37" s="30">
        <v>17</v>
      </c>
      <c r="F37" s="30">
        <v>1</v>
      </c>
      <c r="G37" s="30">
        <f t="shared" si="2"/>
        <v>127</v>
      </c>
      <c r="H37" s="30">
        <v>144</v>
      </c>
      <c r="I37" s="30">
        <v>26</v>
      </c>
      <c r="J37" s="30">
        <v>7</v>
      </c>
      <c r="K37" s="30">
        <f t="shared" si="3"/>
        <v>177</v>
      </c>
      <c r="L37" s="30">
        <v>12</v>
      </c>
      <c r="M37" s="30">
        <v>1</v>
      </c>
      <c r="N37" s="30">
        <v>7</v>
      </c>
      <c r="O37" s="30">
        <v>0</v>
      </c>
      <c r="P37" s="30">
        <v>11</v>
      </c>
    </row>
    <row r="38" spans="1:16" x14ac:dyDescent="0.25">
      <c r="A38" s="43" t="s">
        <v>48</v>
      </c>
      <c r="B38" s="43">
        <v>541</v>
      </c>
      <c r="C38" s="30">
        <v>185</v>
      </c>
      <c r="D38" s="30">
        <v>8</v>
      </c>
      <c r="E38" s="30">
        <v>13</v>
      </c>
      <c r="F38" s="30">
        <v>1</v>
      </c>
      <c r="G38" s="30">
        <f t="shared" si="2"/>
        <v>207</v>
      </c>
      <c r="H38" s="30">
        <v>245</v>
      </c>
      <c r="I38" s="30">
        <v>33</v>
      </c>
      <c r="J38" s="30">
        <v>13</v>
      </c>
      <c r="K38" s="30">
        <f t="shared" si="3"/>
        <v>291</v>
      </c>
      <c r="L38" s="30">
        <v>25</v>
      </c>
      <c r="M38" s="30">
        <v>1</v>
      </c>
      <c r="N38" s="30">
        <v>1</v>
      </c>
      <c r="O38" s="30">
        <v>0</v>
      </c>
      <c r="P38" s="30">
        <v>16</v>
      </c>
    </row>
    <row r="39" spans="1:16" x14ac:dyDescent="0.25">
      <c r="A39" s="43" t="s">
        <v>49</v>
      </c>
      <c r="B39" s="43">
        <v>208</v>
      </c>
      <c r="C39" s="30">
        <v>60</v>
      </c>
      <c r="D39" s="30">
        <v>1</v>
      </c>
      <c r="E39" s="30">
        <v>9</v>
      </c>
      <c r="F39" s="30">
        <v>2</v>
      </c>
      <c r="G39" s="30">
        <f t="shared" si="2"/>
        <v>72</v>
      </c>
      <c r="H39" s="30">
        <v>96</v>
      </c>
      <c r="I39" s="30">
        <v>22</v>
      </c>
      <c r="J39" s="30">
        <v>8</v>
      </c>
      <c r="K39" s="30">
        <f t="shared" si="3"/>
        <v>126</v>
      </c>
      <c r="L39" s="30">
        <v>8</v>
      </c>
      <c r="M39" s="30">
        <v>0</v>
      </c>
      <c r="N39" s="30">
        <v>0</v>
      </c>
      <c r="O39" s="30">
        <v>0</v>
      </c>
      <c r="P39" s="30">
        <v>2</v>
      </c>
    </row>
    <row r="40" spans="1:16" x14ac:dyDescent="0.25">
      <c r="A40" s="43" t="s">
        <v>50</v>
      </c>
      <c r="B40" s="43">
        <v>94</v>
      </c>
      <c r="C40" s="30">
        <v>19</v>
      </c>
      <c r="D40" s="30">
        <v>0</v>
      </c>
      <c r="E40" s="30">
        <v>4</v>
      </c>
      <c r="F40" s="30">
        <v>1</v>
      </c>
      <c r="G40" s="30">
        <f t="shared" si="2"/>
        <v>24</v>
      </c>
      <c r="H40" s="30">
        <v>49</v>
      </c>
      <c r="I40" s="30">
        <v>14</v>
      </c>
      <c r="J40" s="30">
        <v>1</v>
      </c>
      <c r="K40" s="30">
        <f t="shared" si="3"/>
        <v>64</v>
      </c>
      <c r="L40" s="30">
        <v>3</v>
      </c>
      <c r="M40" s="30">
        <v>0</v>
      </c>
      <c r="N40" s="30">
        <v>1</v>
      </c>
      <c r="O40" s="30">
        <v>0</v>
      </c>
      <c r="P40" s="30">
        <v>2</v>
      </c>
    </row>
    <row r="41" spans="1:16" x14ac:dyDescent="0.25">
      <c r="A41" s="43" t="s">
        <v>51</v>
      </c>
      <c r="B41" s="43">
        <v>338</v>
      </c>
      <c r="C41" s="30">
        <v>121</v>
      </c>
      <c r="D41" s="30">
        <v>9</v>
      </c>
      <c r="E41" s="30">
        <v>12</v>
      </c>
      <c r="F41" s="30">
        <v>0</v>
      </c>
      <c r="G41" s="30">
        <f t="shared" si="2"/>
        <v>142</v>
      </c>
      <c r="H41" s="30">
        <v>148</v>
      </c>
      <c r="I41" s="30">
        <v>19</v>
      </c>
      <c r="J41" s="30">
        <v>3</v>
      </c>
      <c r="K41" s="30">
        <f t="shared" si="3"/>
        <v>170</v>
      </c>
      <c r="L41" s="30">
        <v>11</v>
      </c>
      <c r="M41" s="30">
        <v>0</v>
      </c>
      <c r="N41" s="30">
        <v>3</v>
      </c>
      <c r="O41" s="30">
        <v>0</v>
      </c>
      <c r="P41" s="30">
        <v>12</v>
      </c>
    </row>
    <row r="42" spans="1:16" x14ac:dyDescent="0.25">
      <c r="A42" s="43" t="s">
        <v>52</v>
      </c>
      <c r="B42" s="43">
        <v>282</v>
      </c>
      <c r="C42" s="30">
        <v>68</v>
      </c>
      <c r="D42" s="30">
        <v>4</v>
      </c>
      <c r="E42" s="30">
        <v>3</v>
      </c>
      <c r="F42" s="30">
        <v>1</v>
      </c>
      <c r="G42" s="30">
        <f t="shared" si="2"/>
        <v>76</v>
      </c>
      <c r="H42" s="30">
        <v>146</v>
      </c>
      <c r="I42" s="30">
        <v>28</v>
      </c>
      <c r="J42" s="30">
        <v>13</v>
      </c>
      <c r="K42" s="30">
        <f t="shared" si="3"/>
        <v>187</v>
      </c>
      <c r="L42" s="30">
        <v>5</v>
      </c>
      <c r="M42" s="30">
        <v>0</v>
      </c>
      <c r="N42" s="30">
        <v>1</v>
      </c>
      <c r="O42" s="30">
        <v>0</v>
      </c>
      <c r="P42" s="30">
        <v>13</v>
      </c>
    </row>
    <row r="43" spans="1:16" x14ac:dyDescent="0.25">
      <c r="A43" s="43" t="s">
        <v>53</v>
      </c>
      <c r="B43" s="43">
        <v>250</v>
      </c>
      <c r="C43" s="30">
        <v>73</v>
      </c>
      <c r="D43" s="30">
        <v>4</v>
      </c>
      <c r="E43" s="30">
        <v>5</v>
      </c>
      <c r="F43" s="30">
        <v>0</v>
      </c>
      <c r="G43" s="30">
        <f t="shared" si="2"/>
        <v>82</v>
      </c>
      <c r="H43" s="30">
        <v>129</v>
      </c>
      <c r="I43" s="30">
        <v>23</v>
      </c>
      <c r="J43" s="30">
        <v>6</v>
      </c>
      <c r="K43" s="30">
        <f t="shared" si="3"/>
        <v>158</v>
      </c>
      <c r="L43" s="30">
        <v>3</v>
      </c>
      <c r="M43" s="30">
        <v>0</v>
      </c>
      <c r="N43" s="30">
        <v>1</v>
      </c>
      <c r="O43" s="30">
        <v>1</v>
      </c>
      <c r="P43" s="30">
        <v>5</v>
      </c>
    </row>
    <row r="44" spans="1:16" x14ac:dyDescent="0.25">
      <c r="A44" s="43" t="s">
        <v>54</v>
      </c>
      <c r="B44" s="43">
        <v>23</v>
      </c>
      <c r="C44" s="30">
        <v>5</v>
      </c>
      <c r="D44" s="30">
        <v>0</v>
      </c>
      <c r="E44" s="30">
        <v>1</v>
      </c>
      <c r="F44" s="30">
        <v>0</v>
      </c>
      <c r="G44" s="30">
        <f t="shared" si="2"/>
        <v>6</v>
      </c>
      <c r="H44" s="30">
        <v>11</v>
      </c>
      <c r="I44" s="30">
        <v>4</v>
      </c>
      <c r="J44" s="30">
        <v>1</v>
      </c>
      <c r="K44" s="30">
        <f t="shared" si="3"/>
        <v>16</v>
      </c>
      <c r="L44" s="30">
        <v>0</v>
      </c>
      <c r="M44" s="30">
        <v>0</v>
      </c>
      <c r="N44" s="30">
        <v>0</v>
      </c>
      <c r="O44" s="30">
        <v>0</v>
      </c>
      <c r="P44" s="30">
        <v>1</v>
      </c>
    </row>
    <row r="45" spans="1:16" x14ac:dyDescent="0.25">
      <c r="A45" s="43" t="s">
        <v>55</v>
      </c>
      <c r="B45" s="43">
        <v>485</v>
      </c>
      <c r="C45" s="30">
        <v>129</v>
      </c>
      <c r="D45" s="30">
        <v>5</v>
      </c>
      <c r="E45" s="30">
        <v>12</v>
      </c>
      <c r="F45" s="30">
        <v>1</v>
      </c>
      <c r="G45" s="30">
        <f t="shared" si="2"/>
        <v>147</v>
      </c>
      <c r="H45" s="30">
        <v>251</v>
      </c>
      <c r="I45" s="30">
        <v>50</v>
      </c>
      <c r="J45" s="30">
        <v>9</v>
      </c>
      <c r="K45" s="30">
        <f t="shared" si="3"/>
        <v>310</v>
      </c>
      <c r="L45" s="30">
        <v>16</v>
      </c>
      <c r="M45" s="30">
        <v>1</v>
      </c>
      <c r="N45" s="30">
        <v>3</v>
      </c>
      <c r="O45" s="30">
        <v>0</v>
      </c>
      <c r="P45" s="30">
        <v>8</v>
      </c>
    </row>
    <row r="46" spans="1:16" x14ac:dyDescent="0.25">
      <c r="A46" s="43" t="s">
        <v>56</v>
      </c>
      <c r="B46" s="43">
        <v>457</v>
      </c>
      <c r="C46" s="30">
        <v>91</v>
      </c>
      <c r="D46" s="30">
        <v>5</v>
      </c>
      <c r="E46" s="30">
        <v>4</v>
      </c>
      <c r="F46" s="30">
        <v>0</v>
      </c>
      <c r="G46" s="30">
        <f t="shared" si="2"/>
        <v>100</v>
      </c>
      <c r="H46" s="30">
        <v>279</v>
      </c>
      <c r="I46" s="30">
        <v>33</v>
      </c>
      <c r="J46" s="30">
        <v>20</v>
      </c>
      <c r="K46" s="30">
        <f t="shared" si="3"/>
        <v>332</v>
      </c>
      <c r="L46" s="30">
        <v>10</v>
      </c>
      <c r="M46" s="30">
        <v>1</v>
      </c>
      <c r="N46" s="30">
        <v>1</v>
      </c>
      <c r="O46" s="30">
        <v>0</v>
      </c>
      <c r="P46" s="30">
        <v>13</v>
      </c>
    </row>
    <row r="47" spans="1:16" x14ac:dyDescent="0.25">
      <c r="A47" s="43" t="s">
        <v>57</v>
      </c>
      <c r="B47" s="43">
        <v>238</v>
      </c>
      <c r="C47" s="30">
        <v>44</v>
      </c>
      <c r="D47" s="30">
        <v>3</v>
      </c>
      <c r="E47" s="30">
        <v>2</v>
      </c>
      <c r="F47" s="30">
        <v>1</v>
      </c>
      <c r="G47" s="30">
        <f t="shared" si="2"/>
        <v>50</v>
      </c>
      <c r="H47" s="30">
        <v>162</v>
      </c>
      <c r="I47" s="30">
        <v>13</v>
      </c>
      <c r="J47" s="30">
        <v>5</v>
      </c>
      <c r="K47" s="30">
        <f t="shared" si="3"/>
        <v>180</v>
      </c>
      <c r="L47" s="30">
        <v>5</v>
      </c>
      <c r="M47" s="30">
        <v>0</v>
      </c>
      <c r="N47" s="30">
        <v>0</v>
      </c>
      <c r="O47" s="30">
        <v>0</v>
      </c>
      <c r="P47" s="30">
        <v>3</v>
      </c>
    </row>
    <row r="48" spans="1:16" x14ac:dyDescent="0.25">
      <c r="A48" s="43" t="s">
        <v>58</v>
      </c>
      <c r="B48" s="43">
        <v>629</v>
      </c>
      <c r="C48" s="30">
        <v>126</v>
      </c>
      <c r="D48" s="30">
        <v>10</v>
      </c>
      <c r="E48" s="30">
        <v>18</v>
      </c>
      <c r="F48" s="30">
        <v>3</v>
      </c>
      <c r="G48" s="30">
        <f t="shared" si="2"/>
        <v>157</v>
      </c>
      <c r="H48" s="30">
        <v>351</v>
      </c>
      <c r="I48" s="30">
        <v>70</v>
      </c>
      <c r="J48" s="30">
        <v>12</v>
      </c>
      <c r="K48" s="30">
        <f t="shared" si="3"/>
        <v>433</v>
      </c>
      <c r="L48" s="30">
        <v>13</v>
      </c>
      <c r="M48" s="30">
        <v>0</v>
      </c>
      <c r="N48" s="30">
        <v>2</v>
      </c>
      <c r="O48" s="30">
        <v>0</v>
      </c>
      <c r="P48" s="30">
        <v>24</v>
      </c>
    </row>
    <row r="49" spans="1:16" x14ac:dyDescent="0.25">
      <c r="A49" s="43" t="s">
        <v>59</v>
      </c>
      <c r="B49" s="43">
        <v>377</v>
      </c>
      <c r="C49" s="30">
        <v>137</v>
      </c>
      <c r="D49" s="30">
        <v>9</v>
      </c>
      <c r="E49" s="30">
        <v>18</v>
      </c>
      <c r="F49" s="30">
        <v>3</v>
      </c>
      <c r="G49" s="30">
        <f t="shared" si="2"/>
        <v>167</v>
      </c>
      <c r="H49" s="30">
        <v>138</v>
      </c>
      <c r="I49" s="30">
        <v>38</v>
      </c>
      <c r="J49" s="30">
        <v>8</v>
      </c>
      <c r="K49" s="30">
        <f t="shared" si="3"/>
        <v>184</v>
      </c>
      <c r="L49" s="30">
        <v>11</v>
      </c>
      <c r="M49" s="30">
        <v>0</v>
      </c>
      <c r="N49" s="30">
        <v>2</v>
      </c>
      <c r="O49" s="30">
        <v>1</v>
      </c>
      <c r="P49" s="30">
        <v>12</v>
      </c>
    </row>
    <row r="50" spans="1:16" x14ac:dyDescent="0.25">
      <c r="A50" s="43" t="s">
        <v>60</v>
      </c>
      <c r="B50" s="43">
        <v>312</v>
      </c>
      <c r="C50" s="30">
        <v>99</v>
      </c>
      <c r="D50" s="30">
        <v>5</v>
      </c>
      <c r="E50" s="30">
        <v>10</v>
      </c>
      <c r="F50" s="30">
        <v>3</v>
      </c>
      <c r="G50" s="30">
        <f t="shared" si="2"/>
        <v>117</v>
      </c>
      <c r="H50" s="30">
        <v>133</v>
      </c>
      <c r="I50" s="30">
        <v>42</v>
      </c>
      <c r="J50" s="30">
        <v>4</v>
      </c>
      <c r="K50" s="30">
        <f t="shared" si="3"/>
        <v>179</v>
      </c>
      <c r="L50" s="30">
        <v>4</v>
      </c>
      <c r="M50" s="30">
        <v>0</v>
      </c>
      <c r="N50" s="30">
        <v>4</v>
      </c>
      <c r="O50" s="30">
        <v>1</v>
      </c>
      <c r="P50" s="30">
        <v>7</v>
      </c>
    </row>
    <row r="51" spans="1:16" x14ac:dyDescent="0.25">
      <c r="A51" s="43" t="s">
        <v>61</v>
      </c>
      <c r="B51" s="43">
        <v>383</v>
      </c>
      <c r="C51" s="30">
        <v>138</v>
      </c>
      <c r="D51" s="30">
        <v>6</v>
      </c>
      <c r="E51" s="30">
        <v>16</v>
      </c>
      <c r="F51" s="30">
        <v>4</v>
      </c>
      <c r="G51" s="30">
        <f t="shared" si="2"/>
        <v>164</v>
      </c>
      <c r="H51" s="30">
        <v>148</v>
      </c>
      <c r="I51" s="30">
        <v>50</v>
      </c>
      <c r="J51" s="30">
        <v>7</v>
      </c>
      <c r="K51" s="30">
        <f t="shared" si="3"/>
        <v>205</v>
      </c>
      <c r="L51" s="30">
        <v>6</v>
      </c>
      <c r="M51" s="30">
        <v>0</v>
      </c>
      <c r="N51" s="30">
        <v>2</v>
      </c>
      <c r="O51" s="30">
        <v>1</v>
      </c>
      <c r="P51" s="30">
        <v>5</v>
      </c>
    </row>
    <row r="52" spans="1:16" x14ac:dyDescent="0.25">
      <c r="A52" s="43" t="s">
        <v>62</v>
      </c>
      <c r="B52" s="43">
        <v>394</v>
      </c>
      <c r="C52" s="30">
        <v>114</v>
      </c>
      <c r="D52" s="30">
        <v>13</v>
      </c>
      <c r="E52" s="30">
        <v>11</v>
      </c>
      <c r="F52" s="30">
        <v>4</v>
      </c>
      <c r="G52" s="30">
        <f t="shared" si="2"/>
        <v>142</v>
      </c>
      <c r="H52" s="30">
        <v>168</v>
      </c>
      <c r="I52" s="30">
        <v>53</v>
      </c>
      <c r="J52" s="30">
        <v>7</v>
      </c>
      <c r="K52" s="30">
        <f t="shared" si="3"/>
        <v>228</v>
      </c>
      <c r="L52" s="30">
        <v>13</v>
      </c>
      <c r="M52" s="30">
        <v>0</v>
      </c>
      <c r="N52" s="30">
        <v>5</v>
      </c>
      <c r="O52" s="30">
        <v>0</v>
      </c>
      <c r="P52" s="30">
        <v>6</v>
      </c>
    </row>
    <row r="53" spans="1:16" x14ac:dyDescent="0.25">
      <c r="A53" s="43" t="s">
        <v>63</v>
      </c>
      <c r="B53" s="43">
        <v>336</v>
      </c>
      <c r="C53" s="30">
        <v>88</v>
      </c>
      <c r="D53" s="30">
        <v>10</v>
      </c>
      <c r="E53" s="30">
        <v>3</v>
      </c>
      <c r="F53" s="30">
        <v>4</v>
      </c>
      <c r="G53" s="30">
        <f t="shared" si="2"/>
        <v>105</v>
      </c>
      <c r="H53" s="30">
        <v>159</v>
      </c>
      <c r="I53" s="30">
        <v>52</v>
      </c>
      <c r="J53" s="30">
        <v>5</v>
      </c>
      <c r="K53" s="30">
        <f t="shared" si="3"/>
        <v>216</v>
      </c>
      <c r="L53" s="30">
        <v>7</v>
      </c>
      <c r="M53" s="30">
        <v>0</v>
      </c>
      <c r="N53" s="30">
        <v>2</v>
      </c>
      <c r="O53" s="30">
        <v>1</v>
      </c>
      <c r="P53" s="30">
        <v>5</v>
      </c>
    </row>
    <row r="54" spans="1:16" x14ac:dyDescent="0.25">
      <c r="A54" s="43" t="s">
        <v>64</v>
      </c>
      <c r="B54" s="43">
        <v>209</v>
      </c>
      <c r="C54" s="30">
        <v>59</v>
      </c>
      <c r="D54" s="30">
        <v>2</v>
      </c>
      <c r="E54" s="30">
        <v>6</v>
      </c>
      <c r="F54" s="30">
        <v>1</v>
      </c>
      <c r="G54" s="30">
        <f t="shared" si="2"/>
        <v>68</v>
      </c>
      <c r="H54" s="30">
        <v>94</v>
      </c>
      <c r="I54" s="30">
        <v>30</v>
      </c>
      <c r="J54" s="30">
        <v>5</v>
      </c>
      <c r="K54" s="30">
        <f t="shared" si="3"/>
        <v>129</v>
      </c>
      <c r="L54" s="30">
        <v>6</v>
      </c>
      <c r="M54" s="30">
        <v>0</v>
      </c>
      <c r="N54" s="30">
        <v>1</v>
      </c>
      <c r="O54" s="30">
        <v>0</v>
      </c>
      <c r="P54" s="30">
        <v>5</v>
      </c>
    </row>
    <row r="55" spans="1:16" x14ac:dyDescent="0.25">
      <c r="A55" s="43" t="s">
        <v>65</v>
      </c>
      <c r="B55" s="43">
        <v>329</v>
      </c>
      <c r="C55" s="30">
        <v>65</v>
      </c>
      <c r="D55" s="30">
        <v>4</v>
      </c>
      <c r="E55" s="30">
        <v>5</v>
      </c>
      <c r="F55" s="30">
        <v>0</v>
      </c>
      <c r="G55" s="30">
        <f t="shared" si="2"/>
        <v>74</v>
      </c>
      <c r="H55" s="30">
        <v>178</v>
      </c>
      <c r="I55" s="30">
        <v>40</v>
      </c>
      <c r="J55" s="30">
        <v>21</v>
      </c>
      <c r="K55" s="30">
        <f t="shared" si="3"/>
        <v>239</v>
      </c>
      <c r="L55" s="30">
        <v>11</v>
      </c>
      <c r="M55" s="30">
        <v>0</v>
      </c>
      <c r="N55" s="30">
        <v>3</v>
      </c>
      <c r="O55" s="30">
        <v>0</v>
      </c>
      <c r="P55" s="30">
        <v>2</v>
      </c>
    </row>
    <row r="56" spans="1:16" x14ac:dyDescent="0.25">
      <c r="A56" s="43" t="s">
        <v>66</v>
      </c>
      <c r="B56" s="43">
        <v>134</v>
      </c>
      <c r="C56" s="30">
        <v>27</v>
      </c>
      <c r="D56" s="30">
        <v>1</v>
      </c>
      <c r="E56" s="30">
        <v>1</v>
      </c>
      <c r="F56" s="30">
        <v>0</v>
      </c>
      <c r="G56" s="30">
        <f t="shared" si="2"/>
        <v>29</v>
      </c>
      <c r="H56" s="30">
        <v>80</v>
      </c>
      <c r="I56" s="30">
        <v>14</v>
      </c>
      <c r="J56" s="30">
        <v>4</v>
      </c>
      <c r="K56" s="30">
        <f t="shared" si="3"/>
        <v>98</v>
      </c>
      <c r="L56" s="30">
        <v>2</v>
      </c>
      <c r="M56" s="30">
        <v>0</v>
      </c>
      <c r="N56" s="30">
        <v>1</v>
      </c>
      <c r="O56" s="30">
        <v>0</v>
      </c>
      <c r="P56" s="30">
        <v>4</v>
      </c>
    </row>
    <row r="57" spans="1:16" x14ac:dyDescent="0.25">
      <c r="A57" s="43" t="s">
        <v>67</v>
      </c>
      <c r="B57" s="43">
        <v>160</v>
      </c>
      <c r="C57" s="30">
        <v>40</v>
      </c>
      <c r="D57" s="30">
        <v>4</v>
      </c>
      <c r="E57" s="30">
        <v>6</v>
      </c>
      <c r="F57" s="30">
        <v>0</v>
      </c>
      <c r="G57" s="30">
        <f t="shared" si="2"/>
        <v>50</v>
      </c>
      <c r="H57" s="30">
        <v>101</v>
      </c>
      <c r="I57" s="30">
        <v>7</v>
      </c>
      <c r="J57" s="30">
        <v>2</v>
      </c>
      <c r="K57" s="30">
        <f t="shared" si="3"/>
        <v>110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</row>
    <row r="58" spans="1:16" x14ac:dyDescent="0.25">
      <c r="A58" s="43" t="s">
        <v>68</v>
      </c>
      <c r="B58" s="43">
        <v>170</v>
      </c>
      <c r="C58" s="30">
        <v>66</v>
      </c>
      <c r="D58" s="30">
        <v>3</v>
      </c>
      <c r="E58" s="30">
        <v>5</v>
      </c>
      <c r="F58" s="30">
        <v>0</v>
      </c>
      <c r="G58" s="30">
        <f t="shared" si="2"/>
        <v>74</v>
      </c>
      <c r="H58" s="30">
        <v>75</v>
      </c>
      <c r="I58" s="30">
        <v>4</v>
      </c>
      <c r="J58" s="30">
        <v>7</v>
      </c>
      <c r="K58" s="30">
        <f t="shared" si="3"/>
        <v>86</v>
      </c>
      <c r="L58" s="30">
        <v>8</v>
      </c>
      <c r="M58" s="30">
        <v>0</v>
      </c>
      <c r="N58" s="30">
        <v>0</v>
      </c>
      <c r="O58" s="30">
        <v>0</v>
      </c>
      <c r="P58" s="30">
        <v>2</v>
      </c>
    </row>
    <row r="59" spans="1:16" x14ac:dyDescent="0.25">
      <c r="A59" s="43" t="s">
        <v>69</v>
      </c>
      <c r="B59" s="43">
        <v>328</v>
      </c>
      <c r="C59" s="30">
        <v>126</v>
      </c>
      <c r="D59" s="30">
        <v>2</v>
      </c>
      <c r="E59" s="30">
        <v>8</v>
      </c>
      <c r="F59" s="30">
        <v>4</v>
      </c>
      <c r="G59" s="30">
        <f t="shared" si="2"/>
        <v>140</v>
      </c>
      <c r="H59" s="30">
        <v>121</v>
      </c>
      <c r="I59" s="30">
        <v>19</v>
      </c>
      <c r="J59" s="30">
        <v>10</v>
      </c>
      <c r="K59" s="30">
        <f t="shared" si="3"/>
        <v>150</v>
      </c>
      <c r="L59" s="30">
        <v>27</v>
      </c>
      <c r="M59" s="30">
        <v>1</v>
      </c>
      <c r="N59" s="30">
        <v>0</v>
      </c>
      <c r="O59" s="30">
        <v>0</v>
      </c>
      <c r="P59" s="30">
        <v>10</v>
      </c>
    </row>
    <row r="60" spans="1:16" x14ac:dyDescent="0.25">
      <c r="A60" s="43" t="s">
        <v>70</v>
      </c>
      <c r="B60" s="43">
        <v>439</v>
      </c>
      <c r="C60" s="30">
        <v>191</v>
      </c>
      <c r="D60" s="30">
        <v>7</v>
      </c>
      <c r="E60" s="30">
        <v>10</v>
      </c>
      <c r="F60" s="30">
        <v>4</v>
      </c>
      <c r="G60" s="30">
        <f t="shared" si="2"/>
        <v>212</v>
      </c>
      <c r="H60" s="30">
        <v>163</v>
      </c>
      <c r="I60" s="30">
        <v>33</v>
      </c>
      <c r="J60" s="30">
        <v>7</v>
      </c>
      <c r="K60" s="30">
        <f t="shared" si="3"/>
        <v>203</v>
      </c>
      <c r="L60" s="30">
        <v>5</v>
      </c>
      <c r="M60" s="30">
        <v>0</v>
      </c>
      <c r="N60" s="30">
        <v>2</v>
      </c>
      <c r="O60" s="30">
        <v>0</v>
      </c>
      <c r="P60" s="30">
        <v>17</v>
      </c>
    </row>
    <row r="61" spans="1:16" x14ac:dyDescent="0.25">
      <c r="A61" s="43" t="s">
        <v>71</v>
      </c>
      <c r="B61" s="43">
        <v>136</v>
      </c>
      <c r="C61" s="30">
        <v>67</v>
      </c>
      <c r="D61" s="30">
        <v>2</v>
      </c>
      <c r="E61" s="30">
        <v>2</v>
      </c>
      <c r="F61" s="30">
        <v>1</v>
      </c>
      <c r="G61" s="30">
        <f t="shared" si="2"/>
        <v>72</v>
      </c>
      <c r="H61" s="30">
        <v>43</v>
      </c>
      <c r="I61" s="30">
        <v>7</v>
      </c>
      <c r="J61" s="30">
        <v>2</v>
      </c>
      <c r="K61" s="30">
        <f t="shared" si="3"/>
        <v>52</v>
      </c>
      <c r="L61" s="30">
        <v>7</v>
      </c>
      <c r="M61" s="30">
        <v>1</v>
      </c>
      <c r="N61" s="30">
        <v>0</v>
      </c>
      <c r="O61" s="30">
        <v>0</v>
      </c>
      <c r="P61" s="30">
        <v>4</v>
      </c>
    </row>
    <row r="62" spans="1:16" x14ac:dyDescent="0.25">
      <c r="A62" s="43" t="s">
        <v>72</v>
      </c>
      <c r="B62" s="43">
        <v>359</v>
      </c>
      <c r="C62" s="30">
        <v>132</v>
      </c>
      <c r="D62" s="30">
        <v>2</v>
      </c>
      <c r="E62" s="30">
        <v>12</v>
      </c>
      <c r="F62" s="30">
        <v>3</v>
      </c>
      <c r="G62" s="30">
        <f t="shared" si="2"/>
        <v>149</v>
      </c>
      <c r="H62" s="30">
        <v>131</v>
      </c>
      <c r="I62" s="30">
        <v>37</v>
      </c>
      <c r="J62" s="30">
        <v>7</v>
      </c>
      <c r="K62" s="30">
        <f t="shared" si="3"/>
        <v>175</v>
      </c>
      <c r="L62" s="30">
        <v>18</v>
      </c>
      <c r="M62" s="30">
        <v>0</v>
      </c>
      <c r="N62" s="30">
        <v>3</v>
      </c>
      <c r="O62" s="30">
        <v>1</v>
      </c>
      <c r="P62" s="30">
        <v>13</v>
      </c>
    </row>
    <row r="63" spans="1:16" x14ac:dyDescent="0.25">
      <c r="A63" s="43" t="s">
        <v>73</v>
      </c>
      <c r="B63" s="43">
        <v>525</v>
      </c>
      <c r="C63" s="30">
        <v>216</v>
      </c>
      <c r="D63" s="30">
        <v>8</v>
      </c>
      <c r="E63" s="30">
        <v>27</v>
      </c>
      <c r="F63" s="30">
        <v>4</v>
      </c>
      <c r="G63" s="30">
        <f t="shared" si="2"/>
        <v>255</v>
      </c>
      <c r="H63" s="30">
        <v>181</v>
      </c>
      <c r="I63" s="30">
        <v>32</v>
      </c>
      <c r="J63" s="30">
        <v>13</v>
      </c>
      <c r="K63" s="30">
        <f t="shared" si="3"/>
        <v>226</v>
      </c>
      <c r="L63" s="30">
        <v>26</v>
      </c>
      <c r="M63" s="30">
        <v>0</v>
      </c>
      <c r="N63" s="30">
        <v>5</v>
      </c>
      <c r="O63" s="30">
        <v>0</v>
      </c>
      <c r="P63" s="30">
        <v>13</v>
      </c>
    </row>
    <row r="64" spans="1:16" x14ac:dyDescent="0.25">
      <c r="A64" s="43" t="s">
        <v>74</v>
      </c>
      <c r="B64" s="43">
        <v>256</v>
      </c>
      <c r="C64" s="30">
        <v>102</v>
      </c>
      <c r="D64" s="30">
        <v>6</v>
      </c>
      <c r="E64" s="30">
        <v>5</v>
      </c>
      <c r="F64" s="30">
        <v>2</v>
      </c>
      <c r="G64" s="30">
        <f t="shared" si="2"/>
        <v>115</v>
      </c>
      <c r="H64" s="30">
        <v>110</v>
      </c>
      <c r="I64" s="30">
        <v>18</v>
      </c>
      <c r="J64" s="30">
        <v>3</v>
      </c>
      <c r="K64" s="30">
        <f t="shared" si="3"/>
        <v>131</v>
      </c>
      <c r="L64" s="30">
        <v>6</v>
      </c>
      <c r="M64" s="30">
        <v>0</v>
      </c>
      <c r="N64" s="30">
        <v>0</v>
      </c>
      <c r="O64" s="30">
        <v>0</v>
      </c>
      <c r="P64" s="30">
        <v>4</v>
      </c>
    </row>
    <row r="65" spans="1:16" x14ac:dyDescent="0.25">
      <c r="A65" s="43" t="s">
        <v>75</v>
      </c>
      <c r="B65" s="43">
        <v>188</v>
      </c>
      <c r="C65" s="30">
        <v>72</v>
      </c>
      <c r="D65" s="30">
        <v>2</v>
      </c>
      <c r="E65" s="30">
        <v>6</v>
      </c>
      <c r="F65" s="30">
        <v>3</v>
      </c>
      <c r="G65" s="30">
        <f t="shared" si="2"/>
        <v>83</v>
      </c>
      <c r="H65" s="30">
        <v>60</v>
      </c>
      <c r="I65" s="30">
        <v>17</v>
      </c>
      <c r="J65" s="30">
        <v>5</v>
      </c>
      <c r="K65" s="30">
        <f t="shared" si="3"/>
        <v>82</v>
      </c>
      <c r="L65" s="30">
        <v>15</v>
      </c>
      <c r="M65" s="30">
        <v>1</v>
      </c>
      <c r="N65" s="30">
        <v>1</v>
      </c>
      <c r="O65" s="30">
        <v>0</v>
      </c>
      <c r="P65" s="30">
        <v>6</v>
      </c>
    </row>
    <row r="66" spans="1:16" x14ac:dyDescent="0.25">
      <c r="A66" s="43" t="s">
        <v>76</v>
      </c>
      <c r="B66" s="43">
        <v>139</v>
      </c>
      <c r="C66" s="30">
        <v>50</v>
      </c>
      <c r="D66" s="30">
        <v>2</v>
      </c>
      <c r="E66" s="30">
        <v>4</v>
      </c>
      <c r="F66" s="30">
        <v>0</v>
      </c>
      <c r="G66" s="30">
        <f t="shared" si="2"/>
        <v>56</v>
      </c>
      <c r="H66" s="30">
        <v>49</v>
      </c>
      <c r="I66" s="30">
        <v>19</v>
      </c>
      <c r="J66" s="30">
        <v>5</v>
      </c>
      <c r="K66" s="30">
        <f t="shared" si="3"/>
        <v>73</v>
      </c>
      <c r="L66" s="30">
        <v>1</v>
      </c>
      <c r="M66" s="30">
        <v>0</v>
      </c>
      <c r="N66" s="30">
        <v>2</v>
      </c>
      <c r="O66" s="30">
        <v>0</v>
      </c>
      <c r="P66" s="30">
        <v>6</v>
      </c>
    </row>
    <row r="67" spans="1:16" x14ac:dyDescent="0.25">
      <c r="A67" s="43" t="s">
        <v>77</v>
      </c>
      <c r="B67" s="43">
        <v>25</v>
      </c>
      <c r="C67" s="30">
        <v>10</v>
      </c>
      <c r="D67" s="30">
        <v>1</v>
      </c>
      <c r="E67" s="30">
        <v>2</v>
      </c>
      <c r="F67" s="30">
        <v>1</v>
      </c>
      <c r="G67" s="30">
        <f t="shared" si="2"/>
        <v>14</v>
      </c>
      <c r="H67" s="30">
        <v>4</v>
      </c>
      <c r="I67" s="30">
        <v>3</v>
      </c>
      <c r="J67" s="30">
        <v>0</v>
      </c>
      <c r="K67" s="30">
        <f t="shared" si="3"/>
        <v>7</v>
      </c>
      <c r="L67" s="30">
        <v>2</v>
      </c>
      <c r="M67" s="30">
        <v>0</v>
      </c>
      <c r="N67" s="30">
        <v>0</v>
      </c>
      <c r="O67" s="30">
        <v>0</v>
      </c>
      <c r="P67" s="30">
        <v>2</v>
      </c>
    </row>
    <row r="68" spans="1:16" x14ac:dyDescent="0.25">
      <c r="A68" s="43" t="s">
        <v>78</v>
      </c>
      <c r="B68" s="43">
        <v>479</v>
      </c>
      <c r="C68" s="30">
        <v>165</v>
      </c>
      <c r="D68" s="30">
        <v>8</v>
      </c>
      <c r="E68" s="30">
        <v>15</v>
      </c>
      <c r="F68" s="30">
        <v>4</v>
      </c>
      <c r="G68" s="30">
        <f t="shared" ref="G68:G99" si="4">SUM(C68:F68)</f>
        <v>192</v>
      </c>
      <c r="H68" s="30">
        <v>213</v>
      </c>
      <c r="I68" s="30">
        <v>28</v>
      </c>
      <c r="J68" s="30">
        <v>6</v>
      </c>
      <c r="K68" s="30">
        <f t="shared" ref="K68:K99" si="5">SUM(H68:J68)</f>
        <v>247</v>
      </c>
      <c r="L68" s="30">
        <v>24</v>
      </c>
      <c r="M68" s="30">
        <v>0</v>
      </c>
      <c r="N68" s="30">
        <v>1</v>
      </c>
      <c r="O68" s="30">
        <v>2</v>
      </c>
      <c r="P68" s="30">
        <v>13</v>
      </c>
    </row>
    <row r="69" spans="1:16" x14ac:dyDescent="0.25">
      <c r="A69" s="43" t="s">
        <v>79</v>
      </c>
      <c r="B69" s="43">
        <v>474</v>
      </c>
      <c r="C69" s="30">
        <v>150</v>
      </c>
      <c r="D69" s="30">
        <v>7</v>
      </c>
      <c r="E69" s="30">
        <v>9</v>
      </c>
      <c r="F69" s="30">
        <v>1</v>
      </c>
      <c r="G69" s="30">
        <f t="shared" si="4"/>
        <v>167</v>
      </c>
      <c r="H69" s="30">
        <v>239</v>
      </c>
      <c r="I69" s="30">
        <v>36</v>
      </c>
      <c r="J69" s="30">
        <v>11</v>
      </c>
      <c r="K69" s="30">
        <f t="shared" si="5"/>
        <v>286</v>
      </c>
      <c r="L69" s="30">
        <v>13</v>
      </c>
      <c r="M69" s="30">
        <v>0</v>
      </c>
      <c r="N69" s="30">
        <v>1</v>
      </c>
      <c r="O69" s="30">
        <v>0</v>
      </c>
      <c r="P69" s="30">
        <v>7</v>
      </c>
    </row>
    <row r="70" spans="1:16" x14ac:dyDescent="0.25">
      <c r="A70" s="43" t="s">
        <v>80</v>
      </c>
      <c r="B70" s="43">
        <v>466</v>
      </c>
      <c r="C70" s="30">
        <v>199</v>
      </c>
      <c r="D70" s="30">
        <v>7</v>
      </c>
      <c r="E70" s="30">
        <v>14</v>
      </c>
      <c r="F70" s="30">
        <v>0</v>
      </c>
      <c r="G70" s="30">
        <f t="shared" si="4"/>
        <v>220</v>
      </c>
      <c r="H70" s="30">
        <v>191</v>
      </c>
      <c r="I70" s="30">
        <v>27</v>
      </c>
      <c r="J70" s="30">
        <v>4</v>
      </c>
      <c r="K70" s="30">
        <f t="shared" si="5"/>
        <v>222</v>
      </c>
      <c r="L70" s="30">
        <v>10</v>
      </c>
      <c r="M70" s="30">
        <v>1</v>
      </c>
      <c r="N70" s="30">
        <v>0</v>
      </c>
      <c r="O70" s="30">
        <v>1</v>
      </c>
      <c r="P70" s="30">
        <v>13</v>
      </c>
    </row>
    <row r="71" spans="1:16" x14ac:dyDescent="0.25">
      <c r="A71" s="43" t="s">
        <v>81</v>
      </c>
      <c r="B71" s="43">
        <v>266</v>
      </c>
      <c r="C71" s="30">
        <v>125</v>
      </c>
      <c r="D71" s="30">
        <v>5</v>
      </c>
      <c r="E71" s="30">
        <v>5</v>
      </c>
      <c r="F71" s="30">
        <v>1</v>
      </c>
      <c r="G71" s="30">
        <f t="shared" si="4"/>
        <v>136</v>
      </c>
      <c r="H71" s="30">
        <v>92</v>
      </c>
      <c r="I71" s="30">
        <v>14</v>
      </c>
      <c r="J71" s="30">
        <v>5</v>
      </c>
      <c r="K71" s="30">
        <f t="shared" si="5"/>
        <v>111</v>
      </c>
      <c r="L71" s="30">
        <v>8</v>
      </c>
      <c r="M71" s="30">
        <v>0</v>
      </c>
      <c r="N71" s="30">
        <v>3</v>
      </c>
      <c r="O71" s="30">
        <v>0</v>
      </c>
      <c r="P71" s="30">
        <v>8</v>
      </c>
    </row>
    <row r="72" spans="1:16" x14ac:dyDescent="0.25">
      <c r="A72" s="43" t="s">
        <v>82</v>
      </c>
      <c r="B72" s="43">
        <v>389</v>
      </c>
      <c r="C72" s="30">
        <v>153</v>
      </c>
      <c r="D72" s="30">
        <v>5</v>
      </c>
      <c r="E72" s="30">
        <v>6</v>
      </c>
      <c r="F72" s="30">
        <v>0</v>
      </c>
      <c r="G72" s="30">
        <f t="shared" si="4"/>
        <v>164</v>
      </c>
      <c r="H72" s="30">
        <v>168</v>
      </c>
      <c r="I72" s="30">
        <v>28</v>
      </c>
      <c r="J72" s="30">
        <v>10</v>
      </c>
      <c r="K72" s="30">
        <f t="shared" si="5"/>
        <v>206</v>
      </c>
      <c r="L72" s="30">
        <v>8</v>
      </c>
      <c r="M72" s="30">
        <v>0</v>
      </c>
      <c r="N72" s="30">
        <v>3</v>
      </c>
      <c r="O72" s="30">
        <v>2</v>
      </c>
      <c r="P72" s="30">
        <v>8</v>
      </c>
    </row>
    <row r="73" spans="1:16" x14ac:dyDescent="0.25">
      <c r="A73" s="43" t="s">
        <v>83</v>
      </c>
      <c r="B73" s="43">
        <v>480</v>
      </c>
      <c r="C73" s="30">
        <v>210</v>
      </c>
      <c r="D73" s="30">
        <v>11</v>
      </c>
      <c r="E73" s="30">
        <v>9</v>
      </c>
      <c r="F73" s="30">
        <v>6</v>
      </c>
      <c r="G73" s="30">
        <f t="shared" si="4"/>
        <v>236</v>
      </c>
      <c r="H73" s="30">
        <v>166</v>
      </c>
      <c r="I73" s="30">
        <v>37</v>
      </c>
      <c r="J73" s="30">
        <v>6</v>
      </c>
      <c r="K73" s="30">
        <f t="shared" si="5"/>
        <v>209</v>
      </c>
      <c r="L73" s="30">
        <v>21</v>
      </c>
      <c r="M73" s="30">
        <v>0</v>
      </c>
      <c r="N73" s="30">
        <v>3</v>
      </c>
      <c r="O73" s="30">
        <v>1</v>
      </c>
      <c r="P73" s="30">
        <v>10</v>
      </c>
    </row>
    <row r="74" spans="1:16" x14ac:dyDescent="0.25">
      <c r="A74" s="43" t="s">
        <v>84</v>
      </c>
      <c r="B74" s="43">
        <v>361</v>
      </c>
      <c r="C74" s="30">
        <v>140</v>
      </c>
      <c r="D74" s="30">
        <v>12</v>
      </c>
      <c r="E74" s="30">
        <v>11</v>
      </c>
      <c r="F74" s="30">
        <v>3</v>
      </c>
      <c r="G74" s="30">
        <f t="shared" si="4"/>
        <v>166</v>
      </c>
      <c r="H74" s="30">
        <v>130</v>
      </c>
      <c r="I74" s="30">
        <v>35</v>
      </c>
      <c r="J74" s="30">
        <v>8</v>
      </c>
      <c r="K74" s="30">
        <f t="shared" si="5"/>
        <v>173</v>
      </c>
      <c r="L74" s="30">
        <v>12</v>
      </c>
      <c r="M74" s="30">
        <v>1</v>
      </c>
      <c r="N74" s="30">
        <v>1</v>
      </c>
      <c r="O74" s="30">
        <v>2</v>
      </c>
      <c r="P74" s="30">
        <v>6</v>
      </c>
    </row>
    <row r="75" spans="1:16" x14ac:dyDescent="0.25">
      <c r="A75" s="43" t="s">
        <v>85</v>
      </c>
      <c r="B75" s="43">
        <v>190</v>
      </c>
      <c r="C75" s="30">
        <v>85</v>
      </c>
      <c r="D75" s="30">
        <v>6</v>
      </c>
      <c r="E75" s="30">
        <v>5</v>
      </c>
      <c r="F75" s="30">
        <v>1</v>
      </c>
      <c r="G75" s="30">
        <f t="shared" si="4"/>
        <v>97</v>
      </c>
      <c r="H75" s="30">
        <v>74</v>
      </c>
      <c r="I75" s="30">
        <v>10</v>
      </c>
      <c r="J75" s="30">
        <v>0</v>
      </c>
      <c r="K75" s="30">
        <f t="shared" si="5"/>
        <v>84</v>
      </c>
      <c r="L75" s="30">
        <v>6</v>
      </c>
      <c r="M75" s="30">
        <v>0</v>
      </c>
      <c r="N75" s="30">
        <v>0</v>
      </c>
      <c r="O75" s="30">
        <v>0</v>
      </c>
      <c r="P75" s="30">
        <v>3</v>
      </c>
    </row>
    <row r="76" spans="1:16" x14ac:dyDescent="0.25">
      <c r="A76" s="43" t="s">
        <v>86</v>
      </c>
      <c r="B76" s="43">
        <v>362</v>
      </c>
      <c r="C76" s="30">
        <v>141</v>
      </c>
      <c r="D76" s="30">
        <v>6</v>
      </c>
      <c r="E76" s="30">
        <v>7</v>
      </c>
      <c r="F76" s="30">
        <v>1</v>
      </c>
      <c r="G76" s="30">
        <f t="shared" si="4"/>
        <v>155</v>
      </c>
      <c r="H76" s="30">
        <v>142</v>
      </c>
      <c r="I76" s="30">
        <v>26</v>
      </c>
      <c r="J76" s="30">
        <v>9</v>
      </c>
      <c r="K76" s="30">
        <f t="shared" si="5"/>
        <v>177</v>
      </c>
      <c r="L76" s="30">
        <v>10</v>
      </c>
      <c r="M76" s="30">
        <v>1</v>
      </c>
      <c r="N76" s="30">
        <v>0</v>
      </c>
      <c r="O76" s="30">
        <v>2</v>
      </c>
      <c r="P76" s="30">
        <v>17</v>
      </c>
    </row>
    <row r="77" spans="1:16" x14ac:dyDescent="0.25">
      <c r="A77" s="43" t="s">
        <v>87</v>
      </c>
      <c r="B77" s="43">
        <v>545</v>
      </c>
      <c r="C77" s="30">
        <v>131</v>
      </c>
      <c r="D77" s="30">
        <v>4</v>
      </c>
      <c r="E77" s="30">
        <v>16</v>
      </c>
      <c r="F77" s="30">
        <v>2</v>
      </c>
      <c r="G77" s="30">
        <f t="shared" si="4"/>
        <v>153</v>
      </c>
      <c r="H77" s="30">
        <v>299</v>
      </c>
      <c r="I77" s="30">
        <v>50</v>
      </c>
      <c r="J77" s="30">
        <v>7</v>
      </c>
      <c r="K77" s="30">
        <f t="shared" si="5"/>
        <v>356</v>
      </c>
      <c r="L77" s="30">
        <v>15</v>
      </c>
      <c r="M77" s="30">
        <v>0</v>
      </c>
      <c r="N77" s="30">
        <v>2</v>
      </c>
      <c r="O77" s="30">
        <v>1</v>
      </c>
      <c r="P77" s="30">
        <v>18</v>
      </c>
    </row>
    <row r="78" spans="1:16" x14ac:dyDescent="0.25">
      <c r="A78" s="43" t="s">
        <v>88</v>
      </c>
      <c r="B78" s="43">
        <v>341</v>
      </c>
      <c r="C78" s="30">
        <v>81</v>
      </c>
      <c r="D78" s="30">
        <v>1</v>
      </c>
      <c r="E78" s="30">
        <v>7</v>
      </c>
      <c r="F78" s="30">
        <v>0</v>
      </c>
      <c r="G78" s="30">
        <f t="shared" si="4"/>
        <v>89</v>
      </c>
      <c r="H78" s="30">
        <v>216</v>
      </c>
      <c r="I78" s="30">
        <v>21</v>
      </c>
      <c r="J78" s="30">
        <v>4</v>
      </c>
      <c r="K78" s="30">
        <f t="shared" si="5"/>
        <v>241</v>
      </c>
      <c r="L78" s="30">
        <v>3</v>
      </c>
      <c r="M78" s="30">
        <v>0</v>
      </c>
      <c r="N78" s="30">
        <v>0</v>
      </c>
      <c r="O78" s="30">
        <v>0</v>
      </c>
      <c r="P78" s="30">
        <v>8</v>
      </c>
    </row>
    <row r="79" spans="1:16" x14ac:dyDescent="0.25">
      <c r="A79" s="43" t="s">
        <v>89</v>
      </c>
      <c r="B79" s="43">
        <v>430</v>
      </c>
      <c r="C79" s="30">
        <v>117</v>
      </c>
      <c r="D79" s="30">
        <v>11</v>
      </c>
      <c r="E79" s="30">
        <v>15</v>
      </c>
      <c r="F79" s="30">
        <v>2</v>
      </c>
      <c r="G79" s="30">
        <f t="shared" si="4"/>
        <v>145</v>
      </c>
      <c r="H79" s="30">
        <v>224</v>
      </c>
      <c r="I79" s="30">
        <v>28</v>
      </c>
      <c r="J79" s="30">
        <v>8</v>
      </c>
      <c r="K79" s="30">
        <f t="shared" si="5"/>
        <v>260</v>
      </c>
      <c r="L79" s="30">
        <v>9</v>
      </c>
      <c r="M79" s="30">
        <v>0</v>
      </c>
      <c r="N79" s="30">
        <v>3</v>
      </c>
      <c r="O79" s="30">
        <v>0</v>
      </c>
      <c r="P79" s="30">
        <v>13</v>
      </c>
    </row>
    <row r="80" spans="1:16" x14ac:dyDescent="0.25">
      <c r="A80" s="43" t="s">
        <v>90</v>
      </c>
      <c r="B80" s="43">
        <v>390</v>
      </c>
      <c r="C80" s="30">
        <v>72</v>
      </c>
      <c r="D80" s="30">
        <v>3</v>
      </c>
      <c r="E80" s="30">
        <v>7</v>
      </c>
      <c r="F80" s="30">
        <v>2</v>
      </c>
      <c r="G80" s="30">
        <f t="shared" si="4"/>
        <v>84</v>
      </c>
      <c r="H80" s="30">
        <v>234</v>
      </c>
      <c r="I80" s="30">
        <v>40</v>
      </c>
      <c r="J80" s="30">
        <v>11</v>
      </c>
      <c r="K80" s="30">
        <f t="shared" si="5"/>
        <v>285</v>
      </c>
      <c r="L80" s="30">
        <v>13</v>
      </c>
      <c r="M80" s="30">
        <v>0</v>
      </c>
      <c r="N80" s="30">
        <v>2</v>
      </c>
      <c r="O80" s="30">
        <v>2</v>
      </c>
      <c r="P80" s="30">
        <v>4</v>
      </c>
    </row>
    <row r="81" spans="1:16" x14ac:dyDescent="0.25">
      <c r="A81" s="43" t="s">
        <v>91</v>
      </c>
      <c r="B81" s="43">
        <v>348</v>
      </c>
      <c r="C81" s="30">
        <v>81</v>
      </c>
      <c r="D81" s="30">
        <v>5</v>
      </c>
      <c r="E81" s="30">
        <v>13</v>
      </c>
      <c r="F81" s="30">
        <v>0</v>
      </c>
      <c r="G81" s="30">
        <f t="shared" si="4"/>
        <v>99</v>
      </c>
      <c r="H81" s="30">
        <v>182</v>
      </c>
      <c r="I81" s="30">
        <v>37</v>
      </c>
      <c r="J81" s="30">
        <v>9</v>
      </c>
      <c r="K81" s="30">
        <f t="shared" si="5"/>
        <v>228</v>
      </c>
      <c r="L81" s="30">
        <v>8</v>
      </c>
      <c r="M81" s="30">
        <v>1</v>
      </c>
      <c r="N81" s="30">
        <v>1</v>
      </c>
      <c r="O81" s="30">
        <v>2</v>
      </c>
      <c r="P81" s="30">
        <v>9</v>
      </c>
    </row>
    <row r="82" spans="1:16" x14ac:dyDescent="0.25">
      <c r="A82" s="43" t="s">
        <v>92</v>
      </c>
      <c r="B82" s="43">
        <v>392</v>
      </c>
      <c r="C82" s="30">
        <v>76</v>
      </c>
      <c r="D82" s="30">
        <v>5</v>
      </c>
      <c r="E82" s="30">
        <v>12</v>
      </c>
      <c r="F82" s="30">
        <v>2</v>
      </c>
      <c r="G82" s="30">
        <f t="shared" si="4"/>
        <v>95</v>
      </c>
      <c r="H82" s="30">
        <v>211</v>
      </c>
      <c r="I82" s="30">
        <v>52</v>
      </c>
      <c r="J82" s="30">
        <v>14</v>
      </c>
      <c r="K82" s="30">
        <f t="shared" si="5"/>
        <v>277</v>
      </c>
      <c r="L82" s="30">
        <v>8</v>
      </c>
      <c r="M82" s="30">
        <v>0</v>
      </c>
      <c r="N82" s="30">
        <v>4</v>
      </c>
      <c r="O82" s="30">
        <v>0</v>
      </c>
      <c r="P82" s="30">
        <v>8</v>
      </c>
    </row>
    <row r="83" spans="1:16" x14ac:dyDescent="0.25">
      <c r="A83" s="43" t="s">
        <v>93</v>
      </c>
      <c r="B83" s="43">
        <v>481</v>
      </c>
      <c r="C83" s="30">
        <v>200</v>
      </c>
      <c r="D83" s="30">
        <v>7</v>
      </c>
      <c r="E83" s="30">
        <v>23</v>
      </c>
      <c r="F83" s="30">
        <v>3</v>
      </c>
      <c r="G83" s="30">
        <f t="shared" si="4"/>
        <v>233</v>
      </c>
      <c r="H83" s="30">
        <v>165</v>
      </c>
      <c r="I83" s="30">
        <v>32</v>
      </c>
      <c r="J83" s="30">
        <v>7</v>
      </c>
      <c r="K83" s="30">
        <f t="shared" si="5"/>
        <v>204</v>
      </c>
      <c r="L83" s="30">
        <v>30</v>
      </c>
      <c r="M83" s="30">
        <v>1</v>
      </c>
      <c r="N83" s="30">
        <v>0</v>
      </c>
      <c r="O83" s="30">
        <v>0</v>
      </c>
      <c r="P83" s="30">
        <v>13</v>
      </c>
    </row>
    <row r="84" spans="1:16" x14ac:dyDescent="0.25">
      <c r="A84" s="43" t="s">
        <v>94</v>
      </c>
      <c r="B84" s="43">
        <v>309</v>
      </c>
      <c r="C84" s="30">
        <v>130</v>
      </c>
      <c r="D84" s="30">
        <v>13</v>
      </c>
      <c r="E84" s="30">
        <v>14</v>
      </c>
      <c r="F84" s="30">
        <v>1</v>
      </c>
      <c r="G84" s="30">
        <f t="shared" si="4"/>
        <v>158</v>
      </c>
      <c r="H84" s="30">
        <v>97</v>
      </c>
      <c r="I84" s="30">
        <v>14</v>
      </c>
      <c r="J84" s="30">
        <v>2</v>
      </c>
      <c r="K84" s="30">
        <f t="shared" si="5"/>
        <v>113</v>
      </c>
      <c r="L84" s="30">
        <v>30</v>
      </c>
      <c r="M84" s="30">
        <v>2</v>
      </c>
      <c r="N84" s="30">
        <v>0</v>
      </c>
      <c r="O84" s="30">
        <v>0</v>
      </c>
      <c r="P84" s="30">
        <v>6</v>
      </c>
    </row>
    <row r="85" spans="1:16" x14ac:dyDescent="0.25">
      <c r="A85" s="43" t="s">
        <v>95</v>
      </c>
      <c r="B85" s="43">
        <v>417</v>
      </c>
      <c r="C85" s="30">
        <v>198</v>
      </c>
      <c r="D85" s="30">
        <v>7</v>
      </c>
      <c r="E85" s="30">
        <v>13</v>
      </c>
      <c r="F85" s="30">
        <v>4</v>
      </c>
      <c r="G85" s="30">
        <f t="shared" si="4"/>
        <v>222</v>
      </c>
      <c r="H85" s="30">
        <v>131</v>
      </c>
      <c r="I85" s="30">
        <v>24</v>
      </c>
      <c r="J85" s="30">
        <v>5</v>
      </c>
      <c r="K85" s="30">
        <f t="shared" si="5"/>
        <v>160</v>
      </c>
      <c r="L85" s="30">
        <v>26</v>
      </c>
      <c r="M85" s="30">
        <v>2</v>
      </c>
      <c r="N85" s="30">
        <v>3</v>
      </c>
      <c r="O85" s="30">
        <v>0</v>
      </c>
      <c r="P85" s="30">
        <v>4</v>
      </c>
    </row>
    <row r="86" spans="1:16" x14ac:dyDescent="0.25">
      <c r="A86" s="43" t="s">
        <v>96</v>
      </c>
      <c r="B86" s="43">
        <v>564</v>
      </c>
      <c r="C86" s="30">
        <v>270</v>
      </c>
      <c r="D86" s="30">
        <v>18</v>
      </c>
      <c r="E86" s="30">
        <v>34</v>
      </c>
      <c r="F86" s="30">
        <v>11</v>
      </c>
      <c r="G86" s="30">
        <f t="shared" si="4"/>
        <v>333</v>
      </c>
      <c r="H86" s="30">
        <v>144</v>
      </c>
      <c r="I86" s="30">
        <v>28</v>
      </c>
      <c r="J86" s="30">
        <v>9</v>
      </c>
      <c r="K86" s="30">
        <f t="shared" si="5"/>
        <v>181</v>
      </c>
      <c r="L86" s="30">
        <v>44</v>
      </c>
      <c r="M86" s="30">
        <v>1</v>
      </c>
      <c r="N86" s="30">
        <v>1</v>
      </c>
      <c r="O86" s="30">
        <v>0</v>
      </c>
      <c r="P86" s="30">
        <v>4</v>
      </c>
    </row>
    <row r="87" spans="1:16" x14ac:dyDescent="0.25">
      <c r="A87" s="43" t="s">
        <v>97</v>
      </c>
      <c r="B87" s="43">
        <v>376</v>
      </c>
      <c r="C87" s="30">
        <v>164</v>
      </c>
      <c r="D87" s="30">
        <v>13</v>
      </c>
      <c r="E87" s="30">
        <v>19</v>
      </c>
      <c r="F87" s="30">
        <v>5</v>
      </c>
      <c r="G87" s="30">
        <f t="shared" si="4"/>
        <v>201</v>
      </c>
      <c r="H87" s="30">
        <v>111</v>
      </c>
      <c r="I87" s="30">
        <v>24</v>
      </c>
      <c r="J87" s="30">
        <v>8</v>
      </c>
      <c r="K87" s="30">
        <f t="shared" si="5"/>
        <v>143</v>
      </c>
      <c r="L87" s="30">
        <v>18</v>
      </c>
      <c r="M87" s="30">
        <v>0</v>
      </c>
      <c r="N87" s="30">
        <v>4</v>
      </c>
      <c r="O87" s="30">
        <v>0</v>
      </c>
      <c r="P87" s="30">
        <v>10</v>
      </c>
    </row>
    <row r="88" spans="1:16" x14ac:dyDescent="0.25">
      <c r="A88" s="43" t="s">
        <v>98</v>
      </c>
      <c r="B88" s="43">
        <v>175</v>
      </c>
      <c r="C88" s="30">
        <v>60</v>
      </c>
      <c r="D88" s="30">
        <v>1</v>
      </c>
      <c r="E88" s="30">
        <v>5</v>
      </c>
      <c r="F88" s="30">
        <v>2</v>
      </c>
      <c r="G88" s="30">
        <f t="shared" si="4"/>
        <v>68</v>
      </c>
      <c r="H88" s="30">
        <v>71</v>
      </c>
      <c r="I88" s="30">
        <v>17</v>
      </c>
      <c r="J88" s="30">
        <v>4</v>
      </c>
      <c r="K88" s="30">
        <f t="shared" si="5"/>
        <v>92</v>
      </c>
      <c r="L88" s="30">
        <v>10</v>
      </c>
      <c r="M88" s="30">
        <v>0</v>
      </c>
      <c r="N88" s="30">
        <v>2</v>
      </c>
      <c r="O88" s="30">
        <v>0</v>
      </c>
      <c r="P88" s="30">
        <v>3</v>
      </c>
    </row>
    <row r="89" spans="1:16" x14ac:dyDescent="0.25">
      <c r="A89" s="51" t="s">
        <v>99</v>
      </c>
      <c r="B89" s="43">
        <v>492</v>
      </c>
      <c r="C89" s="30">
        <v>129</v>
      </c>
      <c r="D89" s="30">
        <v>9</v>
      </c>
      <c r="E89" s="30">
        <v>18</v>
      </c>
      <c r="F89" s="30">
        <v>5</v>
      </c>
      <c r="G89" s="30">
        <f t="shared" si="4"/>
        <v>161</v>
      </c>
      <c r="H89" s="30">
        <v>232</v>
      </c>
      <c r="I89" s="30">
        <v>52</v>
      </c>
      <c r="J89" s="30">
        <v>7</v>
      </c>
      <c r="K89" s="30">
        <f t="shared" si="5"/>
        <v>291</v>
      </c>
      <c r="L89" s="30">
        <v>19</v>
      </c>
      <c r="M89" s="30">
        <v>1</v>
      </c>
      <c r="N89" s="30">
        <v>3</v>
      </c>
      <c r="O89" s="30">
        <v>1</v>
      </c>
      <c r="P89" s="30">
        <v>16</v>
      </c>
    </row>
    <row r="90" spans="1:16" x14ac:dyDescent="0.25">
      <c r="A90" s="43" t="s">
        <v>100</v>
      </c>
      <c r="B90" s="43">
        <v>393</v>
      </c>
      <c r="C90" s="30">
        <v>131</v>
      </c>
      <c r="D90" s="30">
        <v>4</v>
      </c>
      <c r="E90" s="30">
        <v>13</v>
      </c>
      <c r="F90" s="30">
        <v>5</v>
      </c>
      <c r="G90" s="30">
        <f t="shared" si="4"/>
        <v>153</v>
      </c>
      <c r="H90" s="30">
        <v>150</v>
      </c>
      <c r="I90" s="30">
        <v>45</v>
      </c>
      <c r="J90" s="30">
        <v>10</v>
      </c>
      <c r="K90" s="30">
        <f t="shared" si="5"/>
        <v>205</v>
      </c>
      <c r="L90" s="30">
        <v>12</v>
      </c>
      <c r="M90" s="30">
        <v>2</v>
      </c>
      <c r="N90" s="30">
        <v>6</v>
      </c>
      <c r="O90" s="30">
        <v>0</v>
      </c>
      <c r="P90" s="30">
        <v>15</v>
      </c>
    </row>
    <row r="91" spans="1:16" x14ac:dyDescent="0.25">
      <c r="A91" s="43" t="s">
        <v>101</v>
      </c>
      <c r="B91" s="43">
        <v>343</v>
      </c>
      <c r="C91" s="30">
        <v>113</v>
      </c>
      <c r="D91" s="30">
        <v>5</v>
      </c>
      <c r="E91" s="30">
        <v>13</v>
      </c>
      <c r="F91" s="30">
        <v>0</v>
      </c>
      <c r="G91" s="30">
        <f t="shared" si="4"/>
        <v>131</v>
      </c>
      <c r="H91" s="30">
        <v>154</v>
      </c>
      <c r="I91" s="30">
        <v>35</v>
      </c>
      <c r="J91" s="30">
        <v>4</v>
      </c>
      <c r="K91" s="30">
        <f t="shared" si="5"/>
        <v>193</v>
      </c>
      <c r="L91" s="30">
        <v>4</v>
      </c>
      <c r="M91" s="30">
        <v>1</v>
      </c>
      <c r="N91" s="30">
        <v>4</v>
      </c>
      <c r="O91" s="30">
        <v>0</v>
      </c>
      <c r="P91" s="30">
        <v>10</v>
      </c>
    </row>
    <row r="92" spans="1:16" x14ac:dyDescent="0.25">
      <c r="A92" s="43" t="s">
        <v>102</v>
      </c>
      <c r="B92" s="43">
        <v>365</v>
      </c>
      <c r="C92" s="30">
        <v>85</v>
      </c>
      <c r="D92" s="30">
        <v>8</v>
      </c>
      <c r="E92" s="30">
        <v>11</v>
      </c>
      <c r="F92" s="30">
        <v>2</v>
      </c>
      <c r="G92" s="30">
        <f t="shared" si="4"/>
        <v>106</v>
      </c>
      <c r="H92" s="30">
        <v>181</v>
      </c>
      <c r="I92" s="30">
        <v>43</v>
      </c>
      <c r="J92" s="30">
        <v>10</v>
      </c>
      <c r="K92" s="30">
        <f t="shared" si="5"/>
        <v>234</v>
      </c>
      <c r="L92" s="30">
        <v>10</v>
      </c>
      <c r="M92" s="30">
        <v>1</v>
      </c>
      <c r="N92" s="30">
        <v>0</v>
      </c>
      <c r="O92" s="30">
        <v>0</v>
      </c>
      <c r="P92" s="30">
        <v>14</v>
      </c>
    </row>
    <row r="93" spans="1:16" x14ac:dyDescent="0.25">
      <c r="A93" s="43" t="s">
        <v>103</v>
      </c>
      <c r="B93" s="43">
        <v>291</v>
      </c>
      <c r="C93" s="30">
        <v>112</v>
      </c>
      <c r="D93" s="30">
        <v>6</v>
      </c>
      <c r="E93" s="30">
        <v>12</v>
      </c>
      <c r="F93" s="30">
        <v>0</v>
      </c>
      <c r="G93" s="30">
        <f t="shared" si="4"/>
        <v>130</v>
      </c>
      <c r="H93" s="30">
        <v>103</v>
      </c>
      <c r="I93" s="30">
        <v>26</v>
      </c>
      <c r="J93" s="30">
        <v>5</v>
      </c>
      <c r="K93" s="30">
        <f t="shared" si="5"/>
        <v>134</v>
      </c>
      <c r="L93" s="30">
        <v>11</v>
      </c>
      <c r="M93" s="30">
        <v>2</v>
      </c>
      <c r="N93" s="30">
        <v>1</v>
      </c>
      <c r="O93" s="30">
        <v>0</v>
      </c>
      <c r="P93" s="30">
        <v>13</v>
      </c>
    </row>
    <row r="94" spans="1:16" x14ac:dyDescent="0.25">
      <c r="A94" s="43" t="s">
        <v>104</v>
      </c>
      <c r="B94" s="43">
        <v>281</v>
      </c>
      <c r="C94" s="30">
        <v>83</v>
      </c>
      <c r="D94" s="30">
        <v>4</v>
      </c>
      <c r="E94" s="30">
        <v>3</v>
      </c>
      <c r="F94" s="30">
        <v>0</v>
      </c>
      <c r="G94" s="30">
        <f t="shared" si="4"/>
        <v>90</v>
      </c>
      <c r="H94" s="30">
        <v>145</v>
      </c>
      <c r="I94" s="30">
        <v>26</v>
      </c>
      <c r="J94" s="30">
        <v>2</v>
      </c>
      <c r="K94" s="30">
        <f t="shared" si="5"/>
        <v>173</v>
      </c>
      <c r="L94" s="30">
        <v>11</v>
      </c>
      <c r="M94" s="30">
        <v>0</v>
      </c>
      <c r="N94" s="30">
        <v>0</v>
      </c>
      <c r="O94" s="30">
        <v>0</v>
      </c>
      <c r="P94" s="30">
        <v>7</v>
      </c>
    </row>
    <row r="95" spans="1:16" x14ac:dyDescent="0.25">
      <c r="A95" s="43" t="s">
        <v>105</v>
      </c>
      <c r="B95" s="43">
        <v>292</v>
      </c>
      <c r="C95" s="30">
        <v>67</v>
      </c>
      <c r="D95" s="30">
        <v>1</v>
      </c>
      <c r="E95" s="30">
        <v>7</v>
      </c>
      <c r="F95" s="30">
        <v>1</v>
      </c>
      <c r="G95" s="30">
        <f t="shared" si="4"/>
        <v>76</v>
      </c>
      <c r="H95" s="30">
        <v>168</v>
      </c>
      <c r="I95" s="30">
        <v>34</v>
      </c>
      <c r="J95" s="30">
        <v>6</v>
      </c>
      <c r="K95" s="30">
        <f t="shared" si="5"/>
        <v>208</v>
      </c>
      <c r="L95" s="30">
        <v>3</v>
      </c>
      <c r="M95" s="30">
        <v>0</v>
      </c>
      <c r="N95" s="30">
        <v>1</v>
      </c>
      <c r="O95" s="30">
        <v>0</v>
      </c>
      <c r="P95" s="30">
        <v>4</v>
      </c>
    </row>
    <row r="96" spans="1:16" x14ac:dyDescent="0.25">
      <c r="A96" s="43" t="s">
        <v>106</v>
      </c>
      <c r="B96" s="43">
        <v>329</v>
      </c>
      <c r="C96" s="30">
        <v>108</v>
      </c>
      <c r="D96" s="30">
        <v>7</v>
      </c>
      <c r="E96" s="30">
        <v>16</v>
      </c>
      <c r="F96" s="30">
        <v>6</v>
      </c>
      <c r="G96" s="30">
        <f t="shared" si="4"/>
        <v>137</v>
      </c>
      <c r="H96" s="30">
        <v>125</v>
      </c>
      <c r="I96" s="30">
        <v>38</v>
      </c>
      <c r="J96" s="30">
        <v>9</v>
      </c>
      <c r="K96" s="30">
        <f t="shared" si="5"/>
        <v>172</v>
      </c>
      <c r="L96" s="30">
        <v>7</v>
      </c>
      <c r="M96" s="30">
        <v>1</v>
      </c>
      <c r="N96" s="30">
        <v>1</v>
      </c>
      <c r="O96" s="30">
        <v>0</v>
      </c>
      <c r="P96" s="30">
        <v>11</v>
      </c>
    </row>
    <row r="97" spans="1:16" x14ac:dyDescent="0.25">
      <c r="A97" s="43" t="s">
        <v>107</v>
      </c>
      <c r="B97" s="43">
        <v>517</v>
      </c>
      <c r="C97" s="30">
        <v>183</v>
      </c>
      <c r="D97" s="30">
        <v>7</v>
      </c>
      <c r="E97" s="30">
        <v>16</v>
      </c>
      <c r="F97" s="30">
        <v>5</v>
      </c>
      <c r="G97" s="30">
        <f t="shared" si="4"/>
        <v>211</v>
      </c>
      <c r="H97" s="30">
        <v>221</v>
      </c>
      <c r="I97" s="30">
        <v>48</v>
      </c>
      <c r="J97" s="30">
        <v>8</v>
      </c>
      <c r="K97" s="30">
        <f t="shared" si="5"/>
        <v>277</v>
      </c>
      <c r="L97" s="30">
        <v>19</v>
      </c>
      <c r="M97" s="30">
        <v>1</v>
      </c>
      <c r="N97" s="30">
        <v>2</v>
      </c>
      <c r="O97" s="30">
        <v>0</v>
      </c>
      <c r="P97" s="30">
        <v>7</v>
      </c>
    </row>
    <row r="98" spans="1:16" x14ac:dyDescent="0.25">
      <c r="A98" s="43" t="s">
        <v>108</v>
      </c>
      <c r="B98" s="43">
        <v>442</v>
      </c>
      <c r="C98" s="30">
        <v>85</v>
      </c>
      <c r="D98" s="30">
        <v>4</v>
      </c>
      <c r="E98" s="30">
        <v>10</v>
      </c>
      <c r="F98" s="30">
        <v>0</v>
      </c>
      <c r="G98" s="30">
        <f t="shared" si="4"/>
        <v>99</v>
      </c>
      <c r="H98" s="30">
        <v>263</v>
      </c>
      <c r="I98" s="30">
        <v>45</v>
      </c>
      <c r="J98" s="30">
        <v>10</v>
      </c>
      <c r="K98" s="30">
        <f t="shared" si="5"/>
        <v>318</v>
      </c>
      <c r="L98" s="30">
        <v>5</v>
      </c>
      <c r="M98" s="30">
        <v>0</v>
      </c>
      <c r="N98" s="30">
        <v>0</v>
      </c>
      <c r="O98" s="30">
        <v>0</v>
      </c>
      <c r="P98" s="30">
        <v>19</v>
      </c>
    </row>
    <row r="99" spans="1:16" x14ac:dyDescent="0.25">
      <c r="A99" s="43" t="s">
        <v>109</v>
      </c>
      <c r="B99" s="43">
        <v>390</v>
      </c>
      <c r="C99" s="30">
        <v>74</v>
      </c>
      <c r="D99" s="30">
        <v>3</v>
      </c>
      <c r="E99" s="30">
        <v>13</v>
      </c>
      <c r="F99" s="30">
        <v>0</v>
      </c>
      <c r="G99" s="30">
        <f t="shared" si="4"/>
        <v>90</v>
      </c>
      <c r="H99" s="30">
        <v>227</v>
      </c>
      <c r="I99" s="30">
        <v>47</v>
      </c>
      <c r="J99" s="30">
        <v>5</v>
      </c>
      <c r="K99" s="30">
        <f t="shared" si="5"/>
        <v>279</v>
      </c>
      <c r="L99" s="30">
        <v>10</v>
      </c>
      <c r="M99" s="30">
        <v>1</v>
      </c>
      <c r="N99" s="30">
        <v>2</v>
      </c>
      <c r="O99" s="30">
        <v>0</v>
      </c>
      <c r="P99" s="30">
        <v>8</v>
      </c>
    </row>
    <row r="100" spans="1:16" x14ac:dyDescent="0.25">
      <c r="A100" s="43" t="s">
        <v>110</v>
      </c>
      <c r="B100" s="43">
        <v>298</v>
      </c>
      <c r="C100" s="30">
        <v>82</v>
      </c>
      <c r="D100" s="30">
        <v>5</v>
      </c>
      <c r="E100" s="30">
        <v>7</v>
      </c>
      <c r="F100" s="30">
        <v>0</v>
      </c>
      <c r="G100" s="30">
        <f t="shared" ref="G100:G105" si="6">SUM(C100:F100)</f>
        <v>94</v>
      </c>
      <c r="H100" s="30">
        <v>150</v>
      </c>
      <c r="I100" s="30">
        <v>23</v>
      </c>
      <c r="J100" s="30">
        <v>7</v>
      </c>
      <c r="K100" s="30">
        <f t="shared" ref="K100:K105" si="7">SUM(H100:J100)</f>
        <v>180</v>
      </c>
      <c r="L100" s="30">
        <v>16</v>
      </c>
      <c r="M100" s="30">
        <v>1</v>
      </c>
      <c r="N100" s="30">
        <v>0</v>
      </c>
      <c r="O100" s="30">
        <v>0</v>
      </c>
      <c r="P100" s="30">
        <v>7</v>
      </c>
    </row>
    <row r="101" spans="1:16" x14ac:dyDescent="0.25">
      <c r="A101" s="43" t="s">
        <v>111</v>
      </c>
      <c r="B101" s="43">
        <v>315</v>
      </c>
      <c r="C101" s="30">
        <v>92</v>
      </c>
      <c r="D101" s="30">
        <v>3</v>
      </c>
      <c r="E101" s="30">
        <v>5</v>
      </c>
      <c r="F101" s="30">
        <v>2</v>
      </c>
      <c r="G101" s="30">
        <f t="shared" si="6"/>
        <v>102</v>
      </c>
      <c r="H101" s="30">
        <v>145</v>
      </c>
      <c r="I101" s="30">
        <v>27</v>
      </c>
      <c r="J101" s="30">
        <v>9</v>
      </c>
      <c r="K101" s="30">
        <f t="shared" si="7"/>
        <v>181</v>
      </c>
      <c r="L101" s="30">
        <v>10</v>
      </c>
      <c r="M101" s="30">
        <v>1</v>
      </c>
      <c r="N101" s="30">
        <v>3</v>
      </c>
      <c r="O101" s="30">
        <v>0</v>
      </c>
      <c r="P101" s="30">
        <v>19</v>
      </c>
    </row>
    <row r="102" spans="1:16" x14ac:dyDescent="0.25">
      <c r="A102" s="43" t="s">
        <v>112</v>
      </c>
      <c r="B102" s="43">
        <v>543</v>
      </c>
      <c r="C102" s="30">
        <v>172</v>
      </c>
      <c r="D102" s="30">
        <v>5</v>
      </c>
      <c r="E102" s="30">
        <v>23</v>
      </c>
      <c r="F102" s="30">
        <v>3</v>
      </c>
      <c r="G102" s="30">
        <f t="shared" si="6"/>
        <v>203</v>
      </c>
      <c r="H102" s="30">
        <v>256</v>
      </c>
      <c r="I102" s="30">
        <v>46</v>
      </c>
      <c r="J102" s="30">
        <v>8</v>
      </c>
      <c r="K102" s="30">
        <f t="shared" si="7"/>
        <v>310</v>
      </c>
      <c r="L102" s="30">
        <v>13</v>
      </c>
      <c r="M102" s="30">
        <v>1</v>
      </c>
      <c r="N102" s="30">
        <v>2</v>
      </c>
      <c r="O102" s="30">
        <v>1</v>
      </c>
      <c r="P102" s="30">
        <v>13</v>
      </c>
    </row>
    <row r="103" spans="1:16" x14ac:dyDescent="0.25">
      <c r="A103" s="43" t="s">
        <v>113</v>
      </c>
      <c r="B103" s="43">
        <v>482</v>
      </c>
      <c r="C103" s="30">
        <v>156</v>
      </c>
      <c r="D103" s="30">
        <v>5</v>
      </c>
      <c r="E103" s="30">
        <v>18</v>
      </c>
      <c r="F103" s="30">
        <v>2</v>
      </c>
      <c r="G103" s="30">
        <f t="shared" si="6"/>
        <v>181</v>
      </c>
      <c r="H103" s="30">
        <v>228</v>
      </c>
      <c r="I103" s="30">
        <v>52</v>
      </c>
      <c r="J103" s="30">
        <v>5</v>
      </c>
      <c r="K103" s="30">
        <f t="shared" si="7"/>
        <v>285</v>
      </c>
      <c r="L103" s="30">
        <v>8</v>
      </c>
      <c r="M103" s="30">
        <v>1</v>
      </c>
      <c r="N103" s="30">
        <v>1</v>
      </c>
      <c r="O103" s="30">
        <v>0</v>
      </c>
      <c r="P103" s="30">
        <v>6</v>
      </c>
    </row>
    <row r="104" spans="1:16" x14ac:dyDescent="0.25">
      <c r="A104" s="43" t="s">
        <v>114</v>
      </c>
      <c r="B104" s="43">
        <v>592</v>
      </c>
      <c r="C104" s="30">
        <v>165</v>
      </c>
      <c r="D104" s="30">
        <v>7</v>
      </c>
      <c r="E104" s="30">
        <v>16</v>
      </c>
      <c r="F104" s="30">
        <v>4</v>
      </c>
      <c r="G104" s="30">
        <f t="shared" si="6"/>
        <v>192</v>
      </c>
      <c r="H104" s="30">
        <v>296</v>
      </c>
      <c r="I104" s="30">
        <v>56</v>
      </c>
      <c r="J104" s="30">
        <v>10</v>
      </c>
      <c r="K104" s="30">
        <f t="shared" si="7"/>
        <v>362</v>
      </c>
      <c r="L104" s="30">
        <v>15</v>
      </c>
      <c r="M104" s="30">
        <v>0</v>
      </c>
      <c r="N104" s="30">
        <v>5</v>
      </c>
      <c r="O104" s="30">
        <v>4</v>
      </c>
      <c r="P104" s="30">
        <v>14</v>
      </c>
    </row>
    <row r="105" spans="1:16" x14ac:dyDescent="0.25">
      <c r="A105" s="43" t="s">
        <v>163</v>
      </c>
      <c r="B105" s="43">
        <f>SUM(B4:B104)</f>
        <v>35169</v>
      </c>
      <c r="C105" s="43">
        <v>11283</v>
      </c>
      <c r="D105" s="43">
        <v>584</v>
      </c>
      <c r="E105" s="43">
        <v>1090</v>
      </c>
      <c r="F105" s="43">
        <v>206</v>
      </c>
      <c r="G105" s="43">
        <f t="shared" si="6"/>
        <v>13163</v>
      </c>
      <c r="H105" s="43">
        <v>15964</v>
      </c>
      <c r="I105" s="43">
        <v>3139</v>
      </c>
      <c r="J105" s="43">
        <v>668</v>
      </c>
      <c r="K105" s="43">
        <f t="shared" si="7"/>
        <v>19771</v>
      </c>
      <c r="L105" s="43">
        <v>1086</v>
      </c>
      <c r="M105" s="43">
        <v>51</v>
      </c>
      <c r="N105" s="43">
        <v>167</v>
      </c>
      <c r="O105" s="43">
        <v>36</v>
      </c>
      <c r="P105" s="43">
        <v>895</v>
      </c>
    </row>
    <row r="128" ht="28.5" customHeight="1" x14ac:dyDescent="0.25"/>
  </sheetData>
  <printOptions gridLines="1"/>
  <pageMargins left="0.2" right="0.2" top="0.75" bottom="0.5" header="0.3" footer="0.3"/>
  <pageSetup paperSize="5" orientation="portrait" r:id="rId1"/>
  <headerFooter>
    <oddHeader>&amp;CChautauqua County Board of Elections
 November 4, 2014 General Election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H29" sqref="H29"/>
    </sheetView>
  </sheetViews>
  <sheetFormatPr defaultRowHeight="12" x14ac:dyDescent="0.2"/>
  <cols>
    <col min="1" max="1" width="18.5703125" style="4" customWidth="1"/>
    <col min="2" max="11" width="5.7109375" style="4" customWidth="1"/>
    <col min="12" max="16384" width="9.140625" style="4"/>
  </cols>
  <sheetData>
    <row r="1" spans="1:11" ht="93" customHeight="1" x14ac:dyDescent="0.2">
      <c r="A1" s="12" t="s">
        <v>175</v>
      </c>
      <c r="B1" s="38" t="s">
        <v>13</v>
      </c>
      <c r="C1" s="19" t="s">
        <v>143</v>
      </c>
      <c r="D1" s="19" t="s">
        <v>143</v>
      </c>
      <c r="E1" s="19" t="s">
        <v>143</v>
      </c>
      <c r="F1" s="19" t="s">
        <v>143</v>
      </c>
      <c r="G1" s="19" t="s">
        <v>181</v>
      </c>
      <c r="H1" s="19" t="s">
        <v>144</v>
      </c>
      <c r="I1" s="19" t="s">
        <v>144</v>
      </c>
      <c r="J1" s="19" t="s">
        <v>160</v>
      </c>
      <c r="K1" s="19" t="s">
        <v>154</v>
      </c>
    </row>
    <row r="2" spans="1:11" x14ac:dyDescent="0.2">
      <c r="A2" s="13" t="s">
        <v>153</v>
      </c>
      <c r="B2" s="37"/>
      <c r="C2" s="37" t="s">
        <v>1</v>
      </c>
      <c r="D2" s="37" t="s">
        <v>4</v>
      </c>
      <c r="E2" s="37" t="s">
        <v>5</v>
      </c>
      <c r="F2" s="37"/>
      <c r="G2" s="37" t="s">
        <v>2</v>
      </c>
      <c r="H2" s="37" t="s">
        <v>3</v>
      </c>
      <c r="I2" s="37"/>
      <c r="J2" s="37" t="s">
        <v>161</v>
      </c>
      <c r="K2" s="37"/>
    </row>
    <row r="3" spans="1:11" x14ac:dyDescent="0.2">
      <c r="A3" s="13"/>
      <c r="B3" s="13"/>
      <c r="C3" s="13"/>
      <c r="D3" s="13"/>
      <c r="E3" s="13"/>
      <c r="F3" s="37" t="s">
        <v>158</v>
      </c>
      <c r="G3" s="37"/>
      <c r="H3" s="37"/>
      <c r="I3" s="37" t="s">
        <v>158</v>
      </c>
      <c r="J3" s="37"/>
      <c r="K3" s="13"/>
    </row>
    <row r="4" spans="1:11" ht="15" customHeight="1" x14ac:dyDescent="0.2">
      <c r="A4" s="43" t="s">
        <v>69</v>
      </c>
      <c r="B4" s="43">
        <f>SUM(F4,I4,K4)</f>
        <v>328</v>
      </c>
      <c r="C4" s="14">
        <v>134</v>
      </c>
      <c r="D4" s="14">
        <v>9</v>
      </c>
      <c r="E4" s="14">
        <v>17</v>
      </c>
      <c r="F4" s="14">
        <f>SUM(C4:E4)</f>
        <v>160</v>
      </c>
      <c r="G4" s="14">
        <v>124</v>
      </c>
      <c r="H4" s="14">
        <v>24</v>
      </c>
      <c r="I4" s="14">
        <f>SUM(G4:H4)</f>
        <v>148</v>
      </c>
      <c r="J4" s="14">
        <v>0</v>
      </c>
      <c r="K4" s="14">
        <v>20</v>
      </c>
    </row>
    <row r="5" spans="1:11" ht="15" customHeight="1" x14ac:dyDescent="0.2">
      <c r="A5" s="43" t="s">
        <v>70</v>
      </c>
      <c r="B5" s="43">
        <f t="shared" ref="B5:B8" si="0">SUM(F5,I5,K5)</f>
        <v>439</v>
      </c>
      <c r="C5" s="14">
        <v>149</v>
      </c>
      <c r="D5" s="14">
        <v>3</v>
      </c>
      <c r="E5" s="14">
        <v>14</v>
      </c>
      <c r="F5" s="14">
        <f>SUM(C5:E5)</f>
        <v>166</v>
      </c>
      <c r="G5" s="14">
        <v>215</v>
      </c>
      <c r="H5" s="14">
        <v>32</v>
      </c>
      <c r="I5" s="14">
        <f>SUM(G5:H5)</f>
        <v>247</v>
      </c>
      <c r="J5" s="14">
        <v>0</v>
      </c>
      <c r="K5" s="14">
        <v>26</v>
      </c>
    </row>
    <row r="6" spans="1:11" ht="15" customHeight="1" x14ac:dyDescent="0.2">
      <c r="A6" s="43" t="s">
        <v>72</v>
      </c>
      <c r="B6" s="43">
        <f t="shared" si="0"/>
        <v>359</v>
      </c>
      <c r="C6" s="14">
        <v>140</v>
      </c>
      <c r="D6" s="14">
        <v>9</v>
      </c>
      <c r="E6" s="14">
        <v>14</v>
      </c>
      <c r="F6" s="14">
        <f>SUM(C6:E6)</f>
        <v>163</v>
      </c>
      <c r="G6" s="14">
        <v>140</v>
      </c>
      <c r="H6" s="14">
        <v>36</v>
      </c>
      <c r="I6" s="14">
        <f>SUM(G6:H6)</f>
        <v>176</v>
      </c>
      <c r="J6" s="14">
        <v>0</v>
      </c>
      <c r="K6" s="14">
        <v>20</v>
      </c>
    </row>
    <row r="7" spans="1:11" ht="15" customHeight="1" x14ac:dyDescent="0.2">
      <c r="A7" s="43" t="s">
        <v>73</v>
      </c>
      <c r="B7" s="43">
        <f t="shared" si="0"/>
        <v>525</v>
      </c>
      <c r="C7" s="14">
        <v>216</v>
      </c>
      <c r="D7" s="14">
        <v>18</v>
      </c>
      <c r="E7" s="14">
        <v>31</v>
      </c>
      <c r="F7" s="14">
        <f>SUM(C7:E7)</f>
        <v>265</v>
      </c>
      <c r="G7" s="14">
        <v>203</v>
      </c>
      <c r="H7" s="14">
        <v>36</v>
      </c>
      <c r="I7" s="14">
        <f>SUM(G7:H7)</f>
        <v>239</v>
      </c>
      <c r="J7" s="14">
        <v>0</v>
      </c>
      <c r="K7" s="14">
        <v>21</v>
      </c>
    </row>
    <row r="8" spans="1:11" ht="15" customHeight="1" x14ac:dyDescent="0.2">
      <c r="A8" s="43" t="s">
        <v>115</v>
      </c>
      <c r="B8" s="43">
        <f t="shared" si="0"/>
        <v>1651</v>
      </c>
      <c r="C8" s="43">
        <v>639</v>
      </c>
      <c r="D8" s="43">
        <v>39</v>
      </c>
      <c r="E8" s="43">
        <v>76</v>
      </c>
      <c r="F8" s="43">
        <f>SUM(C8:E8)</f>
        <v>754</v>
      </c>
      <c r="G8" s="43">
        <v>682</v>
      </c>
      <c r="H8" s="43">
        <v>128</v>
      </c>
      <c r="I8" s="43">
        <f>SUM(G8:H8)</f>
        <v>810</v>
      </c>
      <c r="J8" s="43">
        <v>0</v>
      </c>
      <c r="K8" s="43">
        <v>87</v>
      </c>
    </row>
  </sheetData>
  <pageMargins left="0.7" right="0.7" top="0.75" bottom="0.75" header="0.3" footer="0.3"/>
  <pageSetup paperSize="5" orientation="portrait" r:id="rId1"/>
  <headerFooter>
    <oddHeader>&amp;CChautauqua County Board of Elections
 November 4, 2014 General Election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28" sqref="I28"/>
    </sheetView>
  </sheetViews>
  <sheetFormatPr defaultRowHeight="15" x14ac:dyDescent="0.25"/>
  <cols>
    <col min="1" max="1" width="18.5703125" customWidth="1"/>
    <col min="2" max="5" width="5.7109375" customWidth="1"/>
  </cols>
  <sheetData>
    <row r="1" spans="1:6" ht="87" customHeight="1" x14ac:dyDescent="0.25">
      <c r="A1" s="12" t="s">
        <v>176</v>
      </c>
      <c r="B1" s="38" t="s">
        <v>13</v>
      </c>
      <c r="C1" s="19" t="s">
        <v>182</v>
      </c>
      <c r="D1" s="19" t="s">
        <v>160</v>
      </c>
      <c r="E1" s="19" t="s">
        <v>154</v>
      </c>
    </row>
    <row r="2" spans="1:6" x14ac:dyDescent="0.25">
      <c r="A2" s="13" t="s">
        <v>153</v>
      </c>
      <c r="B2" s="13"/>
      <c r="C2" s="37" t="s">
        <v>1</v>
      </c>
      <c r="D2" s="37" t="s">
        <v>161</v>
      </c>
      <c r="E2" s="37"/>
    </row>
    <row r="3" spans="1:6" x14ac:dyDescent="0.25">
      <c r="A3" s="43" t="s">
        <v>31</v>
      </c>
      <c r="B3" s="43">
        <f>SUM(E3,D3,C3)</f>
        <v>116</v>
      </c>
      <c r="C3" s="55">
        <v>84</v>
      </c>
      <c r="D3" s="14">
        <v>0</v>
      </c>
      <c r="E3" s="14">
        <v>32</v>
      </c>
    </row>
    <row r="4" spans="1:6" x14ac:dyDescent="0.25">
      <c r="A4" s="43" t="s">
        <v>32</v>
      </c>
      <c r="B4" s="43">
        <f t="shared" ref="B4:B14" si="0">SUM(E4,D4,C4)</f>
        <v>263</v>
      </c>
      <c r="C4" s="55">
        <v>207</v>
      </c>
      <c r="D4" s="14">
        <v>5</v>
      </c>
      <c r="E4" s="14">
        <v>51</v>
      </c>
    </row>
    <row r="5" spans="1:6" x14ac:dyDescent="0.25">
      <c r="A5" s="43" t="s">
        <v>33</v>
      </c>
      <c r="B5" s="43">
        <f t="shared" si="0"/>
        <v>252</v>
      </c>
      <c r="C5" s="55">
        <v>192</v>
      </c>
      <c r="D5" s="14">
        <v>4</v>
      </c>
      <c r="E5" s="14">
        <v>56</v>
      </c>
    </row>
    <row r="6" spans="1:6" x14ac:dyDescent="0.25">
      <c r="A6" s="43" t="s">
        <v>34</v>
      </c>
      <c r="B6" s="43">
        <f t="shared" si="0"/>
        <v>237</v>
      </c>
      <c r="C6" s="55">
        <v>148</v>
      </c>
      <c r="D6" s="14">
        <v>2</v>
      </c>
      <c r="E6" s="14">
        <v>87</v>
      </c>
    </row>
    <row r="7" spans="1:6" x14ac:dyDescent="0.25">
      <c r="A7" s="43" t="s">
        <v>35</v>
      </c>
      <c r="B7" s="43">
        <f t="shared" si="0"/>
        <v>527</v>
      </c>
      <c r="C7" s="55">
        <v>377</v>
      </c>
      <c r="D7" s="14">
        <v>1</v>
      </c>
      <c r="E7" s="14">
        <v>149</v>
      </c>
    </row>
    <row r="8" spans="1:6" x14ac:dyDescent="0.25">
      <c r="A8" s="43" t="s">
        <v>36</v>
      </c>
      <c r="B8" s="43">
        <f t="shared" si="0"/>
        <v>178</v>
      </c>
      <c r="C8" s="55">
        <v>116</v>
      </c>
      <c r="D8" s="14">
        <v>0</v>
      </c>
      <c r="E8" s="14">
        <v>62</v>
      </c>
    </row>
    <row r="9" spans="1:6" x14ac:dyDescent="0.25">
      <c r="A9" s="43" t="s">
        <v>37</v>
      </c>
      <c r="B9" s="43">
        <f t="shared" si="0"/>
        <v>94</v>
      </c>
      <c r="C9" s="55">
        <v>77</v>
      </c>
      <c r="D9" s="14">
        <v>0</v>
      </c>
      <c r="E9" s="14">
        <v>17</v>
      </c>
    </row>
    <row r="10" spans="1:6" x14ac:dyDescent="0.25">
      <c r="A10" s="43" t="s">
        <v>38</v>
      </c>
      <c r="B10" s="43">
        <f t="shared" si="0"/>
        <v>205</v>
      </c>
      <c r="C10" s="55">
        <v>136</v>
      </c>
      <c r="D10" s="14">
        <v>3</v>
      </c>
      <c r="E10" s="14">
        <v>66</v>
      </c>
    </row>
    <row r="11" spans="1:6" x14ac:dyDescent="0.25">
      <c r="A11" s="43" t="s">
        <v>39</v>
      </c>
      <c r="B11" s="43">
        <f t="shared" si="0"/>
        <v>300</v>
      </c>
      <c r="C11" s="55">
        <v>207</v>
      </c>
      <c r="D11" s="14">
        <v>1</v>
      </c>
      <c r="E11" s="14">
        <v>92</v>
      </c>
    </row>
    <row r="12" spans="1:6" x14ac:dyDescent="0.25">
      <c r="A12" s="43" t="s">
        <v>40</v>
      </c>
      <c r="B12" s="43">
        <f t="shared" si="0"/>
        <v>153</v>
      </c>
      <c r="C12" s="55">
        <v>125</v>
      </c>
      <c r="D12" s="14">
        <v>0</v>
      </c>
      <c r="E12" s="14">
        <v>28</v>
      </c>
    </row>
    <row r="13" spans="1:6" x14ac:dyDescent="0.25">
      <c r="A13" s="43" t="s">
        <v>41</v>
      </c>
      <c r="B13" s="43">
        <f t="shared" si="0"/>
        <v>193</v>
      </c>
      <c r="C13" s="55">
        <v>127</v>
      </c>
      <c r="D13" s="14">
        <v>1</v>
      </c>
      <c r="E13" s="14">
        <v>65</v>
      </c>
    </row>
    <row r="14" spans="1:6" x14ac:dyDescent="0.25">
      <c r="A14" s="43" t="s">
        <v>42</v>
      </c>
      <c r="B14" s="43">
        <f t="shared" si="0"/>
        <v>158</v>
      </c>
      <c r="C14" s="55">
        <v>106</v>
      </c>
      <c r="D14" s="14">
        <v>1</v>
      </c>
      <c r="E14" s="14">
        <v>51</v>
      </c>
    </row>
    <row r="15" spans="1:6" x14ac:dyDescent="0.25">
      <c r="A15" s="43" t="s">
        <v>115</v>
      </c>
      <c r="B15" s="43">
        <f>SUM(B3:B14)</f>
        <v>2676</v>
      </c>
      <c r="C15" s="43">
        <v>1902</v>
      </c>
      <c r="D15" s="43">
        <v>18</v>
      </c>
      <c r="E15" s="43">
        <v>756</v>
      </c>
      <c r="F15" s="41"/>
    </row>
  </sheetData>
  <pageMargins left="0.7" right="0.7" top="0.75" bottom="0.75" header="0.3" footer="0.3"/>
  <pageSetup paperSize="5" orientation="portrait" r:id="rId1"/>
  <headerFooter>
    <oddHeader>&amp;CChautauqua County Board of Elections
 November 4, 2014 General Election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A58" workbookViewId="0">
      <selection activeCell="C19" sqref="C19"/>
    </sheetView>
  </sheetViews>
  <sheetFormatPr defaultRowHeight="15" customHeight="1" x14ac:dyDescent="0.2"/>
  <cols>
    <col min="1" max="1" width="18.5703125" style="4" customWidth="1"/>
    <col min="2" max="10" width="5.7109375" style="4" customWidth="1"/>
    <col min="11" max="11" width="10.28515625" style="4" bestFit="1" customWidth="1"/>
    <col min="12" max="12" width="4.28515625" style="4" bestFit="1" customWidth="1"/>
    <col min="13" max="13" width="5" style="4" bestFit="1" customWidth="1"/>
    <col min="14" max="14" width="3.7109375" style="4" bestFit="1" customWidth="1"/>
    <col min="15" max="16384" width="9.140625" style="4"/>
  </cols>
  <sheetData>
    <row r="1" spans="1:5" ht="90.75" customHeight="1" x14ac:dyDescent="0.2">
      <c r="A1" s="44" t="s">
        <v>206</v>
      </c>
      <c r="B1" s="19" t="s">
        <v>13</v>
      </c>
      <c r="C1" s="19" t="s">
        <v>178</v>
      </c>
      <c r="D1" s="19" t="s">
        <v>160</v>
      </c>
      <c r="E1" s="19" t="s">
        <v>154</v>
      </c>
    </row>
    <row r="2" spans="1:5" ht="15" customHeight="1" x14ac:dyDescent="0.2">
      <c r="A2" s="45" t="s">
        <v>153</v>
      </c>
      <c r="B2" s="37"/>
      <c r="C2" s="37" t="s">
        <v>2</v>
      </c>
      <c r="D2" s="37" t="s">
        <v>161</v>
      </c>
      <c r="E2" s="37"/>
    </row>
    <row r="3" spans="1:5" ht="15" customHeight="1" x14ac:dyDescent="0.2">
      <c r="A3" s="43" t="s">
        <v>15</v>
      </c>
      <c r="B3" s="43">
        <f>SUM(C3,D3,E3)</f>
        <v>657</v>
      </c>
      <c r="C3" s="14">
        <v>533</v>
      </c>
      <c r="D3" s="14">
        <v>3</v>
      </c>
      <c r="E3" s="14">
        <v>121</v>
      </c>
    </row>
    <row r="4" spans="1:5" ht="15" customHeight="1" x14ac:dyDescent="0.2">
      <c r="A4" s="43" t="s">
        <v>16</v>
      </c>
      <c r="B4" s="43">
        <f t="shared" ref="B4:B8" si="0">SUM(C4,D4,E4)</f>
        <v>531</v>
      </c>
      <c r="C4" s="14">
        <v>417</v>
      </c>
      <c r="D4" s="14">
        <v>1</v>
      </c>
      <c r="E4" s="14">
        <v>113</v>
      </c>
    </row>
    <row r="5" spans="1:5" ht="15" customHeight="1" x14ac:dyDescent="0.2">
      <c r="A5" s="43" t="s">
        <v>17</v>
      </c>
      <c r="B5" s="43">
        <f t="shared" si="0"/>
        <v>522</v>
      </c>
      <c r="C5" s="14">
        <v>405</v>
      </c>
      <c r="D5" s="14">
        <v>0</v>
      </c>
      <c r="E5" s="14">
        <v>117</v>
      </c>
    </row>
    <row r="6" spans="1:5" ht="15" customHeight="1" x14ac:dyDescent="0.2">
      <c r="A6" s="43" t="s">
        <v>18</v>
      </c>
      <c r="B6" s="43">
        <f t="shared" si="0"/>
        <v>343</v>
      </c>
      <c r="C6" s="14">
        <v>278</v>
      </c>
      <c r="D6" s="14">
        <v>1</v>
      </c>
      <c r="E6" s="14">
        <v>64</v>
      </c>
    </row>
    <row r="7" spans="1:5" ht="15" customHeight="1" x14ac:dyDescent="0.2">
      <c r="A7" s="43" t="s">
        <v>19</v>
      </c>
      <c r="B7" s="43">
        <f t="shared" si="0"/>
        <v>457</v>
      </c>
      <c r="C7" s="30">
        <v>383</v>
      </c>
      <c r="D7" s="30">
        <v>0</v>
      </c>
      <c r="E7" s="30">
        <v>74</v>
      </c>
    </row>
    <row r="8" spans="1:5" ht="15" customHeight="1" x14ac:dyDescent="0.2">
      <c r="A8" s="43" t="s">
        <v>115</v>
      </c>
      <c r="B8" s="43">
        <f t="shared" si="0"/>
        <v>2510</v>
      </c>
      <c r="C8" s="43">
        <f t="shared" ref="C8:E8" si="1">SUM(C3:C7)</f>
        <v>2016</v>
      </c>
      <c r="D8" s="43">
        <f t="shared" si="1"/>
        <v>5</v>
      </c>
      <c r="E8" s="43">
        <f t="shared" si="1"/>
        <v>489</v>
      </c>
    </row>
    <row r="9" spans="1:5" ht="12" customHeight="1" x14ac:dyDescent="0.2"/>
    <row r="10" spans="1:5" ht="87" customHeight="1" x14ac:dyDescent="0.2">
      <c r="A10" s="44" t="s">
        <v>207</v>
      </c>
      <c r="B10" s="48" t="s">
        <v>185</v>
      </c>
      <c r="C10" s="19" t="s">
        <v>220</v>
      </c>
      <c r="D10" s="19" t="s">
        <v>160</v>
      </c>
      <c r="E10" s="19" t="s">
        <v>12</v>
      </c>
    </row>
    <row r="11" spans="1:5" ht="15" customHeight="1" x14ac:dyDescent="0.2">
      <c r="A11" s="45" t="s">
        <v>153</v>
      </c>
      <c r="B11" s="45"/>
      <c r="C11" s="37" t="s">
        <v>2</v>
      </c>
      <c r="D11" s="37" t="s">
        <v>161</v>
      </c>
      <c r="E11" s="37"/>
    </row>
    <row r="12" spans="1:5" ht="15" customHeight="1" x14ac:dyDescent="0.2">
      <c r="A12" s="43" t="s">
        <v>15</v>
      </c>
      <c r="B12" s="43">
        <v>657</v>
      </c>
      <c r="C12" s="14">
        <v>530</v>
      </c>
      <c r="D12" s="14">
        <v>1</v>
      </c>
      <c r="E12" s="14">
        <v>126</v>
      </c>
    </row>
    <row r="13" spans="1:5" ht="15" customHeight="1" x14ac:dyDescent="0.2">
      <c r="A13" s="43" t="s">
        <v>16</v>
      </c>
      <c r="B13" s="43">
        <v>531</v>
      </c>
      <c r="C13" s="14">
        <v>419</v>
      </c>
      <c r="D13" s="14">
        <v>1</v>
      </c>
      <c r="E13" s="14">
        <v>111</v>
      </c>
    </row>
    <row r="14" spans="1:5" ht="15" customHeight="1" x14ac:dyDescent="0.2">
      <c r="A14" s="43" t="s">
        <v>17</v>
      </c>
      <c r="B14" s="43">
        <v>522</v>
      </c>
      <c r="C14" s="14">
        <v>410</v>
      </c>
      <c r="D14" s="14">
        <v>0</v>
      </c>
      <c r="E14" s="14">
        <v>112</v>
      </c>
    </row>
    <row r="15" spans="1:5" ht="15" customHeight="1" x14ac:dyDescent="0.2">
      <c r="A15" s="43" t="s">
        <v>18</v>
      </c>
      <c r="B15" s="43">
        <v>343</v>
      </c>
      <c r="C15" s="14">
        <v>280</v>
      </c>
      <c r="D15" s="14">
        <v>0</v>
      </c>
      <c r="E15" s="14">
        <v>63</v>
      </c>
    </row>
    <row r="16" spans="1:5" ht="15" customHeight="1" x14ac:dyDescent="0.2">
      <c r="A16" s="43" t="s">
        <v>19</v>
      </c>
      <c r="B16" s="43">
        <v>457</v>
      </c>
      <c r="C16" s="14">
        <v>365</v>
      </c>
      <c r="D16" s="14">
        <v>1</v>
      </c>
      <c r="E16" s="14">
        <v>91</v>
      </c>
    </row>
    <row r="17" spans="1:6" ht="15" customHeight="1" x14ac:dyDescent="0.2">
      <c r="A17" s="43" t="s">
        <v>115</v>
      </c>
      <c r="B17" s="43">
        <f>SUM(B12:B16)</f>
        <v>2510</v>
      </c>
      <c r="C17" s="43">
        <f t="shared" ref="C17:E17" si="2">SUM(C12:C16)</f>
        <v>2004</v>
      </c>
      <c r="D17" s="43">
        <f t="shared" si="2"/>
        <v>3</v>
      </c>
      <c r="E17" s="43">
        <f t="shared" si="2"/>
        <v>503</v>
      </c>
      <c r="F17" s="36"/>
    </row>
    <row r="19" spans="1:6" ht="87" customHeight="1" x14ac:dyDescent="0.2">
      <c r="A19" s="12" t="s">
        <v>208</v>
      </c>
      <c r="B19" s="40" t="s">
        <v>13</v>
      </c>
      <c r="C19" s="40" t="s">
        <v>177</v>
      </c>
      <c r="D19" s="40" t="s">
        <v>160</v>
      </c>
      <c r="E19" s="40" t="s">
        <v>154</v>
      </c>
    </row>
    <row r="20" spans="1:6" ht="15" customHeight="1" x14ac:dyDescent="0.2">
      <c r="A20" s="13" t="s">
        <v>153</v>
      </c>
      <c r="B20" s="13"/>
      <c r="C20" s="37" t="s">
        <v>2</v>
      </c>
      <c r="D20" s="37" t="s">
        <v>161</v>
      </c>
      <c r="E20" s="13"/>
    </row>
    <row r="21" spans="1:6" ht="15" customHeight="1" x14ac:dyDescent="0.2">
      <c r="A21" s="43" t="s">
        <v>23</v>
      </c>
      <c r="B21" s="43">
        <f>SUM(C21,D21,E21)</f>
        <v>508</v>
      </c>
      <c r="C21" s="14">
        <v>421</v>
      </c>
      <c r="D21" s="14">
        <v>3</v>
      </c>
      <c r="E21" s="14">
        <v>84</v>
      </c>
    </row>
    <row r="22" spans="1:6" ht="15" customHeight="1" x14ac:dyDescent="0.2">
      <c r="A22" s="43" t="s">
        <v>24</v>
      </c>
      <c r="B22" s="43">
        <f t="shared" ref="B22:B25" si="3">SUM(C22,D22,E22)</f>
        <v>406</v>
      </c>
      <c r="C22" s="14">
        <v>351</v>
      </c>
      <c r="D22" s="14">
        <v>1</v>
      </c>
      <c r="E22" s="14">
        <v>54</v>
      </c>
    </row>
    <row r="23" spans="1:6" ht="15" customHeight="1" x14ac:dyDescent="0.2">
      <c r="A23" s="43" t="s">
        <v>25</v>
      </c>
      <c r="B23" s="43">
        <f t="shared" si="3"/>
        <v>472</v>
      </c>
      <c r="C23" s="14">
        <v>354</v>
      </c>
      <c r="D23" s="14">
        <v>2</v>
      </c>
      <c r="E23" s="14">
        <v>116</v>
      </c>
    </row>
    <row r="24" spans="1:6" ht="15" customHeight="1" x14ac:dyDescent="0.2">
      <c r="A24" s="43" t="s">
        <v>26</v>
      </c>
      <c r="B24" s="43">
        <f t="shared" si="3"/>
        <v>113</v>
      </c>
      <c r="C24" s="14">
        <v>93</v>
      </c>
      <c r="D24" s="14">
        <v>0</v>
      </c>
      <c r="E24" s="14">
        <v>20</v>
      </c>
    </row>
    <row r="25" spans="1:6" ht="15" customHeight="1" x14ac:dyDescent="0.2">
      <c r="A25" s="43" t="s">
        <v>115</v>
      </c>
      <c r="B25" s="43">
        <f t="shared" si="3"/>
        <v>1499</v>
      </c>
      <c r="C25" s="43">
        <v>1219</v>
      </c>
      <c r="D25" s="43">
        <v>6</v>
      </c>
      <c r="E25" s="43">
        <v>274</v>
      </c>
    </row>
    <row r="27" spans="1:6" ht="71.25" x14ac:dyDescent="0.2">
      <c r="A27" s="13" t="s">
        <v>209</v>
      </c>
      <c r="B27" s="40" t="s">
        <v>13</v>
      </c>
      <c r="C27" s="40" t="s">
        <v>192</v>
      </c>
      <c r="D27" s="40" t="s">
        <v>160</v>
      </c>
      <c r="E27" s="40" t="s">
        <v>154</v>
      </c>
    </row>
    <row r="28" spans="1:6" ht="15" customHeight="1" x14ac:dyDescent="0.2">
      <c r="A28" s="13" t="s">
        <v>153</v>
      </c>
      <c r="B28" s="49"/>
      <c r="C28" s="37" t="s">
        <v>2</v>
      </c>
      <c r="D28" s="37" t="s">
        <v>161</v>
      </c>
      <c r="E28" s="37"/>
    </row>
    <row r="29" spans="1:6" ht="15" customHeight="1" x14ac:dyDescent="0.2">
      <c r="A29" s="43" t="s">
        <v>28</v>
      </c>
      <c r="B29" s="43">
        <v>377</v>
      </c>
      <c r="C29" s="30">
        <v>340</v>
      </c>
      <c r="D29" s="30">
        <v>1</v>
      </c>
      <c r="E29" s="30">
        <v>36</v>
      </c>
    </row>
    <row r="30" spans="1:6" ht="15" customHeight="1" x14ac:dyDescent="0.2">
      <c r="A30" s="43" t="s">
        <v>115</v>
      </c>
      <c r="B30" s="43">
        <v>377</v>
      </c>
      <c r="C30" s="43">
        <v>340</v>
      </c>
      <c r="D30" s="43">
        <v>1</v>
      </c>
      <c r="E30" s="43">
        <v>36</v>
      </c>
    </row>
    <row r="32" spans="1:6" ht="87" customHeight="1" x14ac:dyDescent="0.2">
      <c r="A32" s="44" t="s">
        <v>171</v>
      </c>
      <c r="B32" s="38" t="s">
        <v>13</v>
      </c>
      <c r="C32" s="19" t="s">
        <v>199</v>
      </c>
      <c r="D32" s="19" t="s">
        <v>152</v>
      </c>
      <c r="E32" s="19" t="s">
        <v>154</v>
      </c>
    </row>
    <row r="33" spans="1:17" ht="15" customHeight="1" x14ac:dyDescent="0.2">
      <c r="A33" s="45" t="s">
        <v>156</v>
      </c>
      <c r="B33" s="37"/>
      <c r="C33" s="54"/>
      <c r="D33" s="54"/>
      <c r="E33" s="54"/>
    </row>
    <row r="34" spans="1:17" ht="15" customHeight="1" x14ac:dyDescent="0.2">
      <c r="A34" s="43" t="s">
        <v>29</v>
      </c>
      <c r="B34" s="43">
        <f>SUM(C34:E34)</f>
        <v>196</v>
      </c>
      <c r="C34" s="14">
        <v>117</v>
      </c>
      <c r="D34" s="14">
        <v>69</v>
      </c>
      <c r="E34" s="14">
        <v>10</v>
      </c>
    </row>
    <row r="35" spans="1:17" ht="15" customHeight="1" x14ac:dyDescent="0.2">
      <c r="A35" s="43" t="s">
        <v>30</v>
      </c>
      <c r="B35" s="43">
        <f t="shared" ref="B35:B36" si="4">SUM(C35:E35)</f>
        <v>221</v>
      </c>
      <c r="C35" s="14">
        <v>99</v>
      </c>
      <c r="D35" s="14">
        <v>81</v>
      </c>
      <c r="E35" s="14">
        <v>41</v>
      </c>
    </row>
    <row r="36" spans="1:17" ht="15" customHeight="1" x14ac:dyDescent="0.2">
      <c r="A36" s="43" t="s">
        <v>115</v>
      </c>
      <c r="B36" s="43">
        <f t="shared" si="4"/>
        <v>417</v>
      </c>
      <c r="C36" s="43">
        <v>216</v>
      </c>
      <c r="D36" s="43">
        <v>150</v>
      </c>
      <c r="E36" s="43">
        <v>51</v>
      </c>
    </row>
    <row r="37" spans="1:17" ht="15" customHeight="1" x14ac:dyDescent="0.2">
      <c r="A37" s="36"/>
      <c r="B37" s="36"/>
      <c r="C37" s="36"/>
      <c r="D37" s="36"/>
      <c r="E37" s="36"/>
    </row>
    <row r="38" spans="1:17" ht="87" customHeight="1" x14ac:dyDescent="0.2">
      <c r="A38" s="13" t="s">
        <v>210</v>
      </c>
      <c r="B38" s="19" t="s">
        <v>13</v>
      </c>
      <c r="C38" s="19" t="s">
        <v>193</v>
      </c>
      <c r="D38" s="19" t="s">
        <v>186</v>
      </c>
      <c r="E38" s="19" t="s">
        <v>186</v>
      </c>
      <c r="F38" s="19" t="s">
        <v>186</v>
      </c>
      <c r="G38" s="19" t="s">
        <v>186</v>
      </c>
      <c r="H38" s="19" t="s">
        <v>186</v>
      </c>
      <c r="I38" s="19" t="s">
        <v>160</v>
      </c>
      <c r="J38" s="19" t="s">
        <v>154</v>
      </c>
    </row>
    <row r="39" spans="1:17" ht="15" customHeight="1" x14ac:dyDescent="0.2">
      <c r="A39" s="13" t="s">
        <v>153</v>
      </c>
      <c r="B39" s="37"/>
      <c r="C39" s="37" t="s">
        <v>2</v>
      </c>
      <c r="D39" s="37" t="s">
        <v>3</v>
      </c>
      <c r="E39" s="37" t="s">
        <v>4</v>
      </c>
      <c r="F39" s="37" t="s">
        <v>5</v>
      </c>
      <c r="G39" s="37" t="s">
        <v>6</v>
      </c>
      <c r="H39" s="37"/>
      <c r="I39" s="37" t="s">
        <v>161</v>
      </c>
      <c r="J39" s="37"/>
    </row>
    <row r="40" spans="1:17" ht="15" customHeight="1" x14ac:dyDescent="0.2">
      <c r="A40" s="13"/>
      <c r="B40" s="37"/>
      <c r="C40" s="37"/>
      <c r="D40" s="37"/>
      <c r="E40" s="37"/>
      <c r="F40" s="37"/>
      <c r="G40" s="37"/>
      <c r="H40" s="37" t="s">
        <v>158</v>
      </c>
      <c r="I40" s="37"/>
      <c r="J40" s="37"/>
    </row>
    <row r="41" spans="1:17" ht="15" customHeight="1" x14ac:dyDescent="0.2">
      <c r="A41" s="51" t="s">
        <v>93</v>
      </c>
      <c r="B41" s="51">
        <f>SUM(H41,I41,J41)</f>
        <v>481</v>
      </c>
      <c r="C41" s="50">
        <v>268</v>
      </c>
      <c r="D41" s="50">
        <v>38</v>
      </c>
      <c r="E41" s="50">
        <v>18</v>
      </c>
      <c r="F41" s="50">
        <v>52</v>
      </c>
      <c r="G41" s="50">
        <v>23</v>
      </c>
      <c r="H41" s="50">
        <f t="shared" ref="H41:H48" si="5">SUM(C41:G41)</f>
        <v>399</v>
      </c>
      <c r="I41" s="50">
        <v>2</v>
      </c>
      <c r="J41" s="50">
        <v>80</v>
      </c>
    </row>
    <row r="42" spans="1:17" ht="15" customHeight="1" x14ac:dyDescent="0.2">
      <c r="A42" s="51" t="s">
        <v>94</v>
      </c>
      <c r="B42" s="51">
        <f t="shared" ref="B42:B48" si="6">SUM(H42,I42,J42)</f>
        <v>309</v>
      </c>
      <c r="C42" s="50">
        <v>139</v>
      </c>
      <c r="D42" s="50">
        <v>21</v>
      </c>
      <c r="E42" s="50">
        <v>20</v>
      </c>
      <c r="F42" s="50">
        <v>42</v>
      </c>
      <c r="G42" s="50">
        <v>20</v>
      </c>
      <c r="H42" s="50">
        <f t="shared" si="5"/>
        <v>242</v>
      </c>
      <c r="I42" s="50">
        <v>0</v>
      </c>
      <c r="J42" s="50">
        <v>67</v>
      </c>
      <c r="M42" s="3"/>
    </row>
    <row r="43" spans="1:17" ht="15" customHeight="1" x14ac:dyDescent="0.2">
      <c r="A43" s="51" t="s">
        <v>95</v>
      </c>
      <c r="B43" s="51">
        <f t="shared" si="6"/>
        <v>417</v>
      </c>
      <c r="C43" s="50">
        <v>222</v>
      </c>
      <c r="D43" s="50">
        <v>25</v>
      </c>
      <c r="E43" s="50">
        <v>12</v>
      </c>
      <c r="F43" s="50">
        <v>42</v>
      </c>
      <c r="G43" s="50">
        <v>23</v>
      </c>
      <c r="H43" s="50">
        <f t="shared" si="5"/>
        <v>324</v>
      </c>
      <c r="I43" s="50">
        <v>1</v>
      </c>
      <c r="J43" s="50">
        <v>92</v>
      </c>
    </row>
    <row r="44" spans="1:17" ht="15" customHeight="1" x14ac:dyDescent="0.2">
      <c r="A44" s="51" t="s">
        <v>96</v>
      </c>
      <c r="B44" s="51">
        <f t="shared" si="6"/>
        <v>564</v>
      </c>
      <c r="C44" s="50">
        <v>244</v>
      </c>
      <c r="D44" s="50">
        <v>35</v>
      </c>
      <c r="E44" s="50">
        <v>33</v>
      </c>
      <c r="F44" s="50">
        <v>74</v>
      </c>
      <c r="G44" s="50">
        <v>39</v>
      </c>
      <c r="H44" s="50">
        <f t="shared" si="5"/>
        <v>425</v>
      </c>
      <c r="I44" s="50">
        <v>5</v>
      </c>
      <c r="J44" s="50">
        <v>134</v>
      </c>
      <c r="M44" s="3"/>
      <c r="P44" s="3"/>
      <c r="Q44" s="3"/>
    </row>
    <row r="45" spans="1:17" ht="15" customHeight="1" x14ac:dyDescent="0.2">
      <c r="A45" s="51" t="s">
        <v>97</v>
      </c>
      <c r="B45" s="51">
        <f t="shared" si="6"/>
        <v>376</v>
      </c>
      <c r="C45" s="50">
        <v>157</v>
      </c>
      <c r="D45" s="50">
        <v>31</v>
      </c>
      <c r="E45" s="50">
        <v>19</v>
      </c>
      <c r="F45" s="50">
        <v>39</v>
      </c>
      <c r="G45" s="50">
        <v>18</v>
      </c>
      <c r="H45" s="50">
        <f t="shared" si="5"/>
        <v>264</v>
      </c>
      <c r="I45" s="50">
        <v>5</v>
      </c>
      <c r="J45" s="50">
        <v>107</v>
      </c>
    </row>
    <row r="46" spans="1:17" ht="15" customHeight="1" x14ac:dyDescent="0.2">
      <c r="A46" s="51" t="s">
        <v>98</v>
      </c>
      <c r="B46" s="51">
        <f t="shared" si="6"/>
        <v>175</v>
      </c>
      <c r="C46" s="50">
        <v>99</v>
      </c>
      <c r="D46" s="50">
        <v>14</v>
      </c>
      <c r="E46" s="50">
        <v>11</v>
      </c>
      <c r="F46" s="50">
        <v>14</v>
      </c>
      <c r="G46" s="50">
        <v>9</v>
      </c>
      <c r="H46" s="50">
        <f t="shared" si="5"/>
        <v>147</v>
      </c>
      <c r="I46" s="50">
        <v>0</v>
      </c>
      <c r="J46" s="50">
        <v>28</v>
      </c>
    </row>
    <row r="47" spans="1:17" ht="15" customHeight="1" x14ac:dyDescent="0.2">
      <c r="A47" s="51" t="s">
        <v>99</v>
      </c>
      <c r="B47" s="51">
        <f t="shared" si="6"/>
        <v>492</v>
      </c>
      <c r="C47" s="50">
        <v>263</v>
      </c>
      <c r="D47" s="50">
        <v>49</v>
      </c>
      <c r="E47" s="50">
        <v>19</v>
      </c>
      <c r="F47" s="50">
        <v>59</v>
      </c>
      <c r="G47" s="50">
        <v>18</v>
      </c>
      <c r="H47" s="50">
        <f t="shared" si="5"/>
        <v>408</v>
      </c>
      <c r="I47" s="50">
        <v>0</v>
      </c>
      <c r="J47" s="50">
        <v>84</v>
      </c>
    </row>
    <row r="48" spans="1:17" ht="15" customHeight="1" x14ac:dyDescent="0.2">
      <c r="A48" s="51" t="s">
        <v>100</v>
      </c>
      <c r="B48" s="51">
        <f t="shared" si="6"/>
        <v>393</v>
      </c>
      <c r="C48" s="50">
        <v>218</v>
      </c>
      <c r="D48" s="50">
        <v>49</v>
      </c>
      <c r="E48" s="50">
        <v>14</v>
      </c>
      <c r="F48" s="50">
        <v>34</v>
      </c>
      <c r="G48" s="50">
        <v>9</v>
      </c>
      <c r="H48" s="50">
        <f t="shared" si="5"/>
        <v>324</v>
      </c>
      <c r="I48" s="50">
        <v>2</v>
      </c>
      <c r="J48" s="50">
        <v>67</v>
      </c>
    </row>
    <row r="49" spans="1:10" ht="15" customHeight="1" x14ac:dyDescent="0.2">
      <c r="A49" s="51" t="s">
        <v>115</v>
      </c>
      <c r="B49" s="51">
        <f t="shared" ref="B49:J49" si="7">SUM(B41:B48)</f>
        <v>3207</v>
      </c>
      <c r="C49" s="51">
        <f t="shared" si="7"/>
        <v>1610</v>
      </c>
      <c r="D49" s="51">
        <f t="shared" si="7"/>
        <v>262</v>
      </c>
      <c r="E49" s="51">
        <f t="shared" si="7"/>
        <v>146</v>
      </c>
      <c r="F49" s="51">
        <f t="shared" si="7"/>
        <v>356</v>
      </c>
      <c r="G49" s="51">
        <f t="shared" si="7"/>
        <v>159</v>
      </c>
      <c r="H49" s="51">
        <f t="shared" si="7"/>
        <v>2533</v>
      </c>
      <c r="I49" s="51">
        <f t="shared" si="7"/>
        <v>15</v>
      </c>
      <c r="J49" s="51">
        <f t="shared" si="7"/>
        <v>659</v>
      </c>
    </row>
    <row r="50" spans="1:10" ht="12" customHeight="1" x14ac:dyDescent="0.2"/>
    <row r="51" spans="1:10" ht="87" customHeight="1" x14ac:dyDescent="0.2">
      <c r="A51" s="12" t="s">
        <v>211</v>
      </c>
      <c r="B51" s="38" t="s">
        <v>13</v>
      </c>
      <c r="C51" s="19" t="s">
        <v>194</v>
      </c>
      <c r="D51" s="19" t="s">
        <v>188</v>
      </c>
      <c r="E51" s="19" t="s">
        <v>188</v>
      </c>
      <c r="F51" s="19" t="s">
        <v>160</v>
      </c>
      <c r="G51" s="19" t="s">
        <v>154</v>
      </c>
    </row>
    <row r="52" spans="1:10" ht="15" customHeight="1" x14ac:dyDescent="0.2">
      <c r="A52" s="13" t="s">
        <v>153</v>
      </c>
      <c r="B52" s="37"/>
      <c r="C52" s="37" t="s">
        <v>2</v>
      </c>
      <c r="D52" s="37" t="s">
        <v>3</v>
      </c>
      <c r="E52" s="37"/>
      <c r="F52" s="37" t="s">
        <v>161</v>
      </c>
      <c r="G52" s="37"/>
    </row>
    <row r="53" spans="1:10" ht="14.25" customHeight="1" x14ac:dyDescent="0.2">
      <c r="A53" s="46"/>
      <c r="B53" s="46"/>
      <c r="C53" s="14"/>
      <c r="D53" s="14"/>
      <c r="E53" s="14" t="s">
        <v>158</v>
      </c>
      <c r="F53" s="14"/>
      <c r="G53" s="14"/>
    </row>
    <row r="54" spans="1:10" ht="14.25" customHeight="1" x14ac:dyDescent="0.2">
      <c r="A54" s="43" t="s">
        <v>106</v>
      </c>
      <c r="B54" s="43">
        <v>329</v>
      </c>
      <c r="C54" s="14">
        <v>191</v>
      </c>
      <c r="D54" s="14">
        <v>67</v>
      </c>
      <c r="E54" s="14">
        <f>SUM(C54:D54)</f>
        <v>258</v>
      </c>
      <c r="F54" s="14">
        <v>0</v>
      </c>
      <c r="G54" s="14">
        <v>71</v>
      </c>
    </row>
    <row r="55" spans="1:10" ht="14.25" customHeight="1" x14ac:dyDescent="0.2">
      <c r="A55" s="43" t="s">
        <v>107</v>
      </c>
      <c r="B55" s="43">
        <v>517</v>
      </c>
      <c r="C55" s="14">
        <v>298</v>
      </c>
      <c r="D55" s="14">
        <v>95</v>
      </c>
      <c r="E55" s="14">
        <f>SUM(C55:D55)</f>
        <v>393</v>
      </c>
      <c r="F55" s="14">
        <v>0</v>
      </c>
      <c r="G55" s="14">
        <v>124</v>
      </c>
    </row>
    <row r="56" spans="1:10" ht="14.25" customHeight="1" x14ac:dyDescent="0.2">
      <c r="A56" s="43" t="s">
        <v>115</v>
      </c>
      <c r="B56" s="43">
        <v>846</v>
      </c>
      <c r="C56" s="43">
        <v>489</v>
      </c>
      <c r="D56" s="43">
        <v>162</v>
      </c>
      <c r="E56" s="43">
        <f>SUM(E54:E55)</f>
        <v>651</v>
      </c>
      <c r="F56" s="43">
        <v>0</v>
      </c>
      <c r="G56" s="43">
        <v>195</v>
      </c>
    </row>
    <row r="57" spans="1:10" ht="12" customHeight="1" x14ac:dyDescent="0.2"/>
    <row r="58" spans="1:10" ht="87" customHeight="1" x14ac:dyDescent="0.2">
      <c r="A58" s="12" t="s">
        <v>214</v>
      </c>
      <c r="B58" s="39" t="s">
        <v>13</v>
      </c>
      <c r="C58" s="19" t="s">
        <v>195</v>
      </c>
      <c r="D58" s="19" t="s">
        <v>183</v>
      </c>
      <c r="E58" s="19" t="s">
        <v>187</v>
      </c>
      <c r="F58" s="19" t="s">
        <v>154</v>
      </c>
    </row>
    <row r="59" spans="1:10" ht="12" x14ac:dyDescent="0.2">
      <c r="A59" s="13" t="s">
        <v>153</v>
      </c>
      <c r="B59" s="13"/>
      <c r="C59" s="37" t="s">
        <v>2</v>
      </c>
      <c r="D59" s="37" t="s">
        <v>184</v>
      </c>
      <c r="E59" s="37" t="s">
        <v>161</v>
      </c>
      <c r="F59" s="37"/>
    </row>
    <row r="60" spans="1:10" ht="15" customHeight="1" x14ac:dyDescent="0.2">
      <c r="A60" s="43" t="s">
        <v>108</v>
      </c>
      <c r="B60" s="43">
        <v>442</v>
      </c>
      <c r="C60" s="30">
        <v>307</v>
      </c>
      <c r="D60" s="30">
        <v>103</v>
      </c>
      <c r="E60" s="30">
        <v>0</v>
      </c>
      <c r="F60" s="30">
        <v>32</v>
      </c>
    </row>
    <row r="61" spans="1:10" ht="15" customHeight="1" x14ac:dyDescent="0.2">
      <c r="A61" s="43" t="s">
        <v>115</v>
      </c>
      <c r="B61" s="43">
        <v>442</v>
      </c>
      <c r="C61" s="43">
        <v>307</v>
      </c>
      <c r="D61" s="43">
        <v>103</v>
      </c>
      <c r="E61" s="43">
        <v>0</v>
      </c>
      <c r="F61" s="43">
        <v>32</v>
      </c>
    </row>
    <row r="62" spans="1:10" ht="12" customHeight="1" x14ac:dyDescent="0.2"/>
    <row r="63" spans="1:10" ht="75.75" x14ac:dyDescent="0.2">
      <c r="A63" s="12" t="s">
        <v>213</v>
      </c>
      <c r="B63" s="19" t="s">
        <v>13</v>
      </c>
      <c r="C63" s="19" t="s">
        <v>196</v>
      </c>
      <c r="D63" s="19" t="s">
        <v>160</v>
      </c>
      <c r="E63" s="19" t="s">
        <v>154</v>
      </c>
    </row>
    <row r="64" spans="1:10" ht="15" customHeight="1" x14ac:dyDescent="0.2">
      <c r="A64" s="13" t="s">
        <v>153</v>
      </c>
      <c r="B64" s="37"/>
      <c r="C64" s="37" t="s">
        <v>2</v>
      </c>
      <c r="D64" s="37" t="s">
        <v>161</v>
      </c>
      <c r="E64" s="37"/>
    </row>
    <row r="65" spans="1:5" ht="15" customHeight="1" x14ac:dyDescent="0.2">
      <c r="A65" s="43" t="s">
        <v>108</v>
      </c>
      <c r="B65" s="43">
        <v>442</v>
      </c>
      <c r="C65" s="14">
        <v>396</v>
      </c>
      <c r="D65" s="14">
        <v>1</v>
      </c>
      <c r="E65" s="14">
        <v>45</v>
      </c>
    </row>
    <row r="66" spans="1:5" ht="15" customHeight="1" x14ac:dyDescent="0.2">
      <c r="A66" s="43" t="s">
        <v>115</v>
      </c>
      <c r="B66" s="43">
        <v>442</v>
      </c>
      <c r="C66" s="43">
        <v>396</v>
      </c>
      <c r="D66" s="43">
        <v>1</v>
      </c>
      <c r="E66" s="43">
        <v>45</v>
      </c>
    </row>
    <row r="67" spans="1:5" ht="12" customHeight="1" x14ac:dyDescent="0.2"/>
    <row r="68" spans="1:5" ht="87" customHeight="1" x14ac:dyDescent="0.2">
      <c r="A68" s="12" t="s">
        <v>212</v>
      </c>
      <c r="B68" s="19" t="s">
        <v>13</v>
      </c>
      <c r="C68" s="19" t="s">
        <v>197</v>
      </c>
      <c r="D68" s="19" t="s">
        <v>160</v>
      </c>
      <c r="E68" s="19" t="s">
        <v>154</v>
      </c>
    </row>
    <row r="69" spans="1:5" ht="15" customHeight="1" x14ac:dyDescent="0.2">
      <c r="A69" s="13" t="s">
        <v>153</v>
      </c>
      <c r="B69" s="37"/>
      <c r="C69" s="37" t="s">
        <v>2</v>
      </c>
      <c r="D69" s="37" t="s">
        <v>161</v>
      </c>
      <c r="E69" s="37"/>
    </row>
    <row r="70" spans="1:5" ht="15" customHeight="1" x14ac:dyDescent="0.2">
      <c r="A70" s="43" t="s">
        <v>111</v>
      </c>
      <c r="B70" s="43">
        <v>315</v>
      </c>
      <c r="C70" s="14">
        <v>263</v>
      </c>
      <c r="D70" s="14">
        <v>0</v>
      </c>
      <c r="E70" s="14">
        <v>52</v>
      </c>
    </row>
    <row r="71" spans="1:5" ht="15" customHeight="1" x14ac:dyDescent="0.2">
      <c r="A71" s="43" t="s">
        <v>115</v>
      </c>
      <c r="B71" s="43">
        <v>315</v>
      </c>
      <c r="C71" s="43">
        <v>263</v>
      </c>
      <c r="D71" s="43">
        <v>0</v>
      </c>
      <c r="E71" s="43">
        <v>52</v>
      </c>
    </row>
    <row r="72" spans="1:5" ht="12" customHeight="1" x14ac:dyDescent="0.2"/>
    <row r="73" spans="1:5" ht="56.25" customHeight="1" x14ac:dyDescent="0.2">
      <c r="A73" s="12" t="s">
        <v>191</v>
      </c>
      <c r="B73" s="39" t="s">
        <v>13</v>
      </c>
      <c r="C73" s="40" t="s">
        <v>151</v>
      </c>
      <c r="D73" s="40" t="s">
        <v>198</v>
      </c>
      <c r="E73" s="40" t="s">
        <v>154</v>
      </c>
    </row>
    <row r="74" spans="1:5" ht="15" customHeight="1" x14ac:dyDescent="0.2">
      <c r="A74" s="43" t="s">
        <v>156</v>
      </c>
      <c r="B74" s="46"/>
      <c r="C74" s="14"/>
      <c r="D74" s="14"/>
      <c r="E74" s="14"/>
    </row>
    <row r="75" spans="1:5" ht="15" customHeight="1" x14ac:dyDescent="0.2">
      <c r="A75" s="43" t="s">
        <v>111</v>
      </c>
      <c r="B75" s="43">
        <f>SUM(C75:E75)</f>
        <v>315</v>
      </c>
      <c r="C75" s="14">
        <v>92</v>
      </c>
      <c r="D75" s="14">
        <v>178</v>
      </c>
      <c r="E75" s="14">
        <v>45</v>
      </c>
    </row>
    <row r="76" spans="1:5" ht="15" customHeight="1" x14ac:dyDescent="0.2">
      <c r="A76" s="43" t="s">
        <v>115</v>
      </c>
      <c r="B76" s="43">
        <f>SUM(C76:E76)</f>
        <v>315</v>
      </c>
      <c r="C76" s="43">
        <v>92</v>
      </c>
      <c r="D76" s="43">
        <v>178</v>
      </c>
      <c r="E76" s="43">
        <v>45</v>
      </c>
    </row>
    <row r="109" spans="4:5" ht="15" customHeight="1" x14ac:dyDescent="0.2">
      <c r="D109" s="3"/>
      <c r="E109" s="3"/>
    </row>
  </sheetData>
  <pageMargins left="0.7" right="0.7" top="0.75" bottom="0.25" header="0.3" footer="0.3"/>
  <pageSetup paperSize="5" orientation="portrait" r:id="rId1"/>
  <headerFooter>
    <oddHeader>&amp;CChautauqua County Board of Elections
 November 4, 2014 General Election</oddHeader>
  </headerFooter>
  <rowBreaks count="1" manualBreakCount="1">
    <brk id="37" max="16383" man="1"/>
  </rowBreaks>
  <ignoredErrors>
    <ignoredError sqref="E54:E55 H41:H48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13" workbookViewId="0">
      <selection activeCell="G31" sqref="G31"/>
    </sheetView>
  </sheetViews>
  <sheetFormatPr defaultRowHeight="12" x14ac:dyDescent="0.2"/>
  <cols>
    <col min="1" max="1" width="18.5703125" style="4" customWidth="1"/>
    <col min="2" max="10" width="5.7109375" style="4" customWidth="1"/>
    <col min="11" max="16384" width="9.140625" style="4"/>
  </cols>
  <sheetData>
    <row r="1" spans="1:10" ht="88.5" customHeight="1" x14ac:dyDescent="0.2">
      <c r="A1" s="12" t="s">
        <v>215</v>
      </c>
      <c r="B1" s="19" t="s">
        <v>13</v>
      </c>
      <c r="C1" s="19" t="s">
        <v>145</v>
      </c>
      <c r="D1" s="19" t="s">
        <v>221</v>
      </c>
      <c r="E1" s="19" t="s">
        <v>145</v>
      </c>
      <c r="F1" s="19" t="s">
        <v>146</v>
      </c>
      <c r="G1" s="19" t="s">
        <v>222</v>
      </c>
      <c r="H1" s="19" t="s">
        <v>146</v>
      </c>
      <c r="I1" s="19" t="s">
        <v>160</v>
      </c>
      <c r="J1" s="19" t="s">
        <v>154</v>
      </c>
    </row>
    <row r="2" spans="1:10" x14ac:dyDescent="0.2">
      <c r="A2" s="13" t="s">
        <v>189</v>
      </c>
      <c r="B2" s="37"/>
      <c r="C2" s="37" t="s">
        <v>1</v>
      </c>
      <c r="D2" s="37" t="s">
        <v>2</v>
      </c>
      <c r="E2" s="37"/>
      <c r="F2" s="37" t="s">
        <v>1</v>
      </c>
      <c r="G2" s="37" t="s">
        <v>2</v>
      </c>
      <c r="H2" s="37"/>
      <c r="I2" s="37" t="s">
        <v>161</v>
      </c>
      <c r="J2" s="37"/>
    </row>
    <row r="3" spans="1:10" x14ac:dyDescent="0.2">
      <c r="A3" s="46"/>
      <c r="B3" s="46"/>
      <c r="C3" s="14"/>
      <c r="D3" s="14"/>
      <c r="E3" s="14" t="s">
        <v>158</v>
      </c>
      <c r="F3" s="14"/>
      <c r="G3" s="14"/>
      <c r="H3" s="14" t="s">
        <v>158</v>
      </c>
      <c r="I3" s="14"/>
      <c r="J3" s="14"/>
    </row>
    <row r="4" spans="1:10" x14ac:dyDescent="0.2">
      <c r="A4" s="43" t="s">
        <v>46</v>
      </c>
      <c r="B4" s="43">
        <v>536</v>
      </c>
      <c r="C4" s="14">
        <v>108</v>
      </c>
      <c r="D4" s="14">
        <v>127</v>
      </c>
      <c r="E4" s="14">
        <f>SUM(C4:D4)</f>
        <v>235</v>
      </c>
      <c r="F4" s="14">
        <v>107</v>
      </c>
      <c r="G4" s="14">
        <v>123</v>
      </c>
      <c r="H4" s="14">
        <f>SUM(F4:G4)</f>
        <v>230</v>
      </c>
      <c r="I4" s="14">
        <v>0</v>
      </c>
      <c r="J4" s="14">
        <v>71</v>
      </c>
    </row>
    <row r="5" spans="1:10" x14ac:dyDescent="0.2">
      <c r="A5" s="43" t="s">
        <v>115</v>
      </c>
      <c r="B5" s="43">
        <v>536</v>
      </c>
      <c r="C5" s="43">
        <v>108</v>
      </c>
      <c r="D5" s="43">
        <v>127</v>
      </c>
      <c r="E5" s="43">
        <f>SUM(C5:D5)</f>
        <v>235</v>
      </c>
      <c r="F5" s="43">
        <v>107</v>
      </c>
      <c r="G5" s="43">
        <v>123</v>
      </c>
      <c r="H5" s="43">
        <f>SUM(F5:G5)</f>
        <v>230</v>
      </c>
      <c r="I5" s="43">
        <v>0</v>
      </c>
      <c r="J5" s="43">
        <v>71</v>
      </c>
    </row>
    <row r="7" spans="1:10" ht="74.25" x14ac:dyDescent="0.2">
      <c r="A7" s="12" t="s">
        <v>216</v>
      </c>
      <c r="B7" s="19" t="s">
        <v>13</v>
      </c>
      <c r="C7" s="19" t="s">
        <v>147</v>
      </c>
      <c r="D7" s="19" t="s">
        <v>223</v>
      </c>
      <c r="E7" s="19" t="s">
        <v>147</v>
      </c>
      <c r="F7" s="19" t="s">
        <v>160</v>
      </c>
      <c r="G7" s="19" t="s">
        <v>154</v>
      </c>
    </row>
    <row r="8" spans="1:10" x14ac:dyDescent="0.2">
      <c r="A8" s="13" t="s">
        <v>153</v>
      </c>
      <c r="B8" s="37"/>
      <c r="C8" s="37" t="s">
        <v>1</v>
      </c>
      <c r="D8" s="37" t="s">
        <v>2</v>
      </c>
      <c r="E8" s="37"/>
      <c r="F8" s="37" t="s">
        <v>161</v>
      </c>
      <c r="G8" s="37"/>
    </row>
    <row r="9" spans="1:10" x14ac:dyDescent="0.2">
      <c r="A9" s="43"/>
      <c r="B9" s="46"/>
      <c r="C9" s="14"/>
      <c r="D9" s="14"/>
      <c r="E9" s="14" t="s">
        <v>158</v>
      </c>
      <c r="F9" s="14"/>
      <c r="G9" s="14"/>
    </row>
    <row r="10" spans="1:10" x14ac:dyDescent="0.2">
      <c r="A10" s="43" t="s">
        <v>46</v>
      </c>
      <c r="B10" s="43">
        <v>268</v>
      </c>
      <c r="C10" s="14">
        <v>119</v>
      </c>
      <c r="D10" s="14">
        <v>120</v>
      </c>
      <c r="E10" s="14">
        <f>SUM(C10:D10)</f>
        <v>239</v>
      </c>
      <c r="F10" s="14">
        <v>0</v>
      </c>
      <c r="G10" s="14">
        <v>29</v>
      </c>
    </row>
    <row r="11" spans="1:10" x14ac:dyDescent="0.2">
      <c r="A11" s="43" t="s">
        <v>115</v>
      </c>
      <c r="B11" s="43">
        <v>268</v>
      </c>
      <c r="C11" s="43">
        <v>119</v>
      </c>
      <c r="D11" s="43">
        <v>120</v>
      </c>
      <c r="E11" s="43">
        <f>SUM(C11:D11)</f>
        <v>239</v>
      </c>
      <c r="F11" s="43">
        <v>0</v>
      </c>
      <c r="G11" s="43">
        <v>29</v>
      </c>
    </row>
    <row r="13" spans="1:10" ht="88.5" customHeight="1" x14ac:dyDescent="0.2">
      <c r="A13" s="12" t="s">
        <v>217</v>
      </c>
      <c r="B13" s="19" t="s">
        <v>13</v>
      </c>
      <c r="C13" s="19" t="s">
        <v>148</v>
      </c>
      <c r="D13" s="19" t="s">
        <v>149</v>
      </c>
      <c r="E13" s="19" t="s">
        <v>224</v>
      </c>
      <c r="F13" s="19" t="s">
        <v>225</v>
      </c>
      <c r="G13" s="19" t="s">
        <v>187</v>
      </c>
      <c r="H13" s="19" t="s">
        <v>154</v>
      </c>
    </row>
    <row r="14" spans="1:10" x14ac:dyDescent="0.2">
      <c r="A14" s="13" t="s">
        <v>189</v>
      </c>
      <c r="B14" s="37"/>
      <c r="C14" s="37" t="s">
        <v>1</v>
      </c>
      <c r="D14" s="37" t="s">
        <v>1</v>
      </c>
      <c r="E14" s="37" t="s">
        <v>2</v>
      </c>
      <c r="F14" s="37" t="s">
        <v>2</v>
      </c>
      <c r="G14" s="37" t="s">
        <v>161</v>
      </c>
      <c r="H14" s="37"/>
    </row>
    <row r="15" spans="1:10" x14ac:dyDescent="0.2">
      <c r="A15" s="43"/>
      <c r="B15" s="52"/>
      <c r="C15" s="14"/>
      <c r="D15" s="14"/>
      <c r="E15" s="14"/>
      <c r="F15" s="14"/>
      <c r="G15" s="14"/>
      <c r="H15" s="14"/>
    </row>
    <row r="16" spans="1:10" x14ac:dyDescent="0.2">
      <c r="A16" s="43" t="s">
        <v>59</v>
      </c>
      <c r="B16" s="43">
        <f>SUM(C16,D16,E16,F16,G16,H16)</f>
        <v>754</v>
      </c>
      <c r="C16" s="14">
        <v>177</v>
      </c>
      <c r="D16" s="14">
        <v>158</v>
      </c>
      <c r="E16" s="14">
        <v>181</v>
      </c>
      <c r="F16" s="14">
        <v>182</v>
      </c>
      <c r="G16" s="14">
        <v>0</v>
      </c>
      <c r="H16" s="14">
        <v>56</v>
      </c>
    </row>
    <row r="17" spans="1:8" x14ac:dyDescent="0.2">
      <c r="A17" s="43" t="s">
        <v>60</v>
      </c>
      <c r="B17" s="43">
        <f t="shared" ref="B17:B18" si="0">SUM(C17,D17,E17,F17,G17,H17)</f>
        <v>624</v>
      </c>
      <c r="C17" s="14">
        <v>144</v>
      </c>
      <c r="D17" s="14">
        <v>113</v>
      </c>
      <c r="E17" s="14">
        <v>163</v>
      </c>
      <c r="F17" s="14">
        <v>150</v>
      </c>
      <c r="G17" s="14">
        <v>4</v>
      </c>
      <c r="H17" s="14">
        <v>50</v>
      </c>
    </row>
    <row r="18" spans="1:8" x14ac:dyDescent="0.2">
      <c r="A18" s="43" t="s">
        <v>115</v>
      </c>
      <c r="B18" s="43">
        <f t="shared" si="0"/>
        <v>1378</v>
      </c>
      <c r="C18" s="43">
        <f t="shared" ref="C18:H18" si="1">SUM(C16:C17)</f>
        <v>321</v>
      </c>
      <c r="D18" s="43">
        <f t="shared" si="1"/>
        <v>271</v>
      </c>
      <c r="E18" s="43">
        <f t="shared" si="1"/>
        <v>344</v>
      </c>
      <c r="F18" s="43">
        <f t="shared" si="1"/>
        <v>332</v>
      </c>
      <c r="G18" s="43">
        <f t="shared" si="1"/>
        <v>4</v>
      </c>
      <c r="H18" s="43">
        <f t="shared" si="1"/>
        <v>106</v>
      </c>
    </row>
    <row r="20" spans="1:8" ht="88.5" customHeight="1" x14ac:dyDescent="0.2">
      <c r="A20" s="12" t="s">
        <v>218</v>
      </c>
      <c r="B20" s="38" t="s">
        <v>13</v>
      </c>
      <c r="C20" s="19" t="s">
        <v>150</v>
      </c>
      <c r="D20" s="19" t="s">
        <v>227</v>
      </c>
      <c r="E20" s="19" t="s">
        <v>150</v>
      </c>
      <c r="F20" s="19" t="s">
        <v>226</v>
      </c>
      <c r="G20" s="19" t="s">
        <v>160</v>
      </c>
      <c r="H20" s="19" t="s">
        <v>154</v>
      </c>
    </row>
    <row r="21" spans="1:8" x14ac:dyDescent="0.2">
      <c r="A21" s="13" t="s">
        <v>190</v>
      </c>
      <c r="B21" s="37"/>
      <c r="C21" s="37" t="s">
        <v>1</v>
      </c>
      <c r="D21" s="37" t="s">
        <v>2</v>
      </c>
      <c r="E21" s="37"/>
      <c r="F21" s="37" t="s">
        <v>2</v>
      </c>
      <c r="G21" s="37" t="s">
        <v>161</v>
      </c>
      <c r="H21" s="37"/>
    </row>
    <row r="22" spans="1:8" x14ac:dyDescent="0.2">
      <c r="A22" s="46"/>
      <c r="B22" s="46"/>
      <c r="C22" s="14"/>
      <c r="D22" s="14"/>
      <c r="E22" s="14" t="s">
        <v>158</v>
      </c>
      <c r="F22" s="14"/>
      <c r="G22" s="14"/>
      <c r="H22" s="14"/>
    </row>
    <row r="23" spans="1:8" x14ac:dyDescent="0.2">
      <c r="A23" s="43" t="s">
        <v>64</v>
      </c>
      <c r="B23" s="43">
        <f>SUM(H23,E23,F23,G23)</f>
        <v>418</v>
      </c>
      <c r="C23" s="14">
        <v>61</v>
      </c>
      <c r="D23" s="14">
        <v>116</v>
      </c>
      <c r="E23" s="14">
        <f>SUM(C23:D23)</f>
        <v>177</v>
      </c>
      <c r="F23" s="14">
        <v>153</v>
      </c>
      <c r="G23" s="14">
        <v>1</v>
      </c>
      <c r="H23" s="14">
        <v>87</v>
      </c>
    </row>
    <row r="24" spans="1:8" x14ac:dyDescent="0.2">
      <c r="A24" s="43" t="s">
        <v>115</v>
      </c>
      <c r="B24" s="43">
        <f>SUM(H24,E24,F24,G24)</f>
        <v>418</v>
      </c>
      <c r="C24" s="43">
        <v>61</v>
      </c>
      <c r="D24" s="43">
        <v>116</v>
      </c>
      <c r="E24" s="43">
        <f>SUM(C24:D24)</f>
        <v>177</v>
      </c>
      <c r="F24" s="43">
        <v>153</v>
      </c>
      <c r="G24" s="43">
        <v>1</v>
      </c>
      <c r="H24" s="43">
        <v>87</v>
      </c>
    </row>
    <row r="26" spans="1:8" ht="75" x14ac:dyDescent="0.25">
      <c r="A26" s="20" t="s">
        <v>228</v>
      </c>
      <c r="B26" s="76" t="s">
        <v>13</v>
      </c>
      <c r="C26" s="77" t="s">
        <v>199</v>
      </c>
      <c r="D26" s="77" t="s">
        <v>152</v>
      </c>
      <c r="E26" s="77" t="s">
        <v>154</v>
      </c>
    </row>
    <row r="27" spans="1:8" ht="15" x14ac:dyDescent="0.25">
      <c r="A27" s="22" t="s">
        <v>156</v>
      </c>
      <c r="B27" s="74"/>
      <c r="C27" s="74"/>
      <c r="D27" s="74"/>
      <c r="E27" s="74"/>
    </row>
    <row r="28" spans="1:8" ht="15" x14ac:dyDescent="0.25">
      <c r="A28" s="42" t="s">
        <v>67</v>
      </c>
      <c r="B28" s="75">
        <v>160</v>
      </c>
      <c r="C28" s="73">
        <v>150</v>
      </c>
      <c r="D28" s="73">
        <v>3</v>
      </c>
      <c r="E28" s="73">
        <v>7</v>
      </c>
    </row>
    <row r="29" spans="1:8" ht="15" x14ac:dyDescent="0.25">
      <c r="A29" s="42" t="s">
        <v>158</v>
      </c>
      <c r="B29" s="42">
        <v>160</v>
      </c>
      <c r="C29" s="42">
        <v>150</v>
      </c>
      <c r="D29" s="42">
        <v>3</v>
      </c>
      <c r="E29" s="42">
        <v>7</v>
      </c>
    </row>
    <row r="56" spans="1:2" x14ac:dyDescent="0.2">
      <c r="A56" s="72"/>
      <c r="B56" s="72"/>
    </row>
  </sheetData>
  <pageMargins left="0.7" right="0.7" top="0.75" bottom="0.75" header="0.3" footer="0.3"/>
  <pageSetup paperSize="5" orientation="portrait" r:id="rId1"/>
  <headerFooter>
    <oddHeader>&amp;CChautauqua County Board of Elections
 November 4, 2014 General Election</oddHeader>
  </headerFooter>
  <ignoredErrors>
    <ignoredError sqref="E4:E5 E10:E11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J124" sqref="J124"/>
    </sheetView>
  </sheetViews>
  <sheetFormatPr defaultRowHeight="15" x14ac:dyDescent="0.25"/>
  <cols>
    <col min="1" max="1" width="18.5703125" style="17" customWidth="1"/>
    <col min="2" max="2" width="5.7109375" style="18" customWidth="1"/>
    <col min="3" max="4" width="5.7109375" style="17" customWidth="1"/>
    <col min="5" max="5" width="6.42578125" style="17" customWidth="1"/>
    <col min="6" max="6" width="1.5703125" customWidth="1"/>
    <col min="7" max="7" width="18.5703125" style="16" customWidth="1"/>
    <col min="8" max="11" width="5.7109375" style="16" customWidth="1"/>
    <col min="13" max="13" width="3.7109375" bestFit="1" customWidth="1"/>
  </cols>
  <sheetData>
    <row r="1" spans="1:13" ht="55.5" customHeight="1" x14ac:dyDescent="0.25">
      <c r="A1" s="12" t="s">
        <v>155</v>
      </c>
      <c r="B1" s="19" t="s">
        <v>13</v>
      </c>
      <c r="C1" s="19" t="s">
        <v>151</v>
      </c>
      <c r="D1" s="19" t="s">
        <v>152</v>
      </c>
      <c r="E1" s="19" t="s">
        <v>154</v>
      </c>
      <c r="F1" s="7"/>
      <c r="G1" s="12" t="s">
        <v>157</v>
      </c>
      <c r="H1" s="19" t="s">
        <v>13</v>
      </c>
      <c r="I1" s="19" t="s">
        <v>151</v>
      </c>
      <c r="J1" s="19" t="s">
        <v>152</v>
      </c>
      <c r="K1" s="19" t="s">
        <v>154</v>
      </c>
      <c r="M1" s="1"/>
    </row>
    <row r="2" spans="1:13" x14ac:dyDescent="0.25">
      <c r="A2" s="13" t="s">
        <v>166</v>
      </c>
      <c r="B2" s="13"/>
      <c r="C2" s="13"/>
      <c r="D2" s="13"/>
      <c r="E2" s="13"/>
      <c r="F2" s="11"/>
      <c r="G2" s="13" t="s">
        <v>156</v>
      </c>
      <c r="H2" s="13"/>
      <c r="I2" s="13"/>
      <c r="J2" s="13"/>
      <c r="K2" s="13"/>
    </row>
    <row r="3" spans="1:13" x14ac:dyDescent="0.25">
      <c r="A3" s="43" t="s">
        <v>14</v>
      </c>
      <c r="B3" s="43">
        <v>377</v>
      </c>
      <c r="C3" s="14">
        <v>182</v>
      </c>
      <c r="D3" s="14">
        <v>150</v>
      </c>
      <c r="E3" s="14">
        <v>45</v>
      </c>
      <c r="F3" s="4"/>
      <c r="G3" s="43" t="s">
        <v>14</v>
      </c>
      <c r="H3" s="43">
        <f t="shared" ref="H3:H34" si="0">SUM(I3:K3)</f>
        <v>377</v>
      </c>
      <c r="I3" s="14">
        <v>244</v>
      </c>
      <c r="J3" s="14">
        <v>95</v>
      </c>
      <c r="K3" s="14">
        <v>38</v>
      </c>
    </row>
    <row r="4" spans="1:13" x14ac:dyDescent="0.25">
      <c r="A4" s="43" t="s">
        <v>15</v>
      </c>
      <c r="B4" s="43">
        <v>657</v>
      </c>
      <c r="C4" s="14">
        <v>416</v>
      </c>
      <c r="D4" s="14">
        <v>139</v>
      </c>
      <c r="E4" s="14">
        <v>102</v>
      </c>
      <c r="F4" s="4"/>
      <c r="G4" s="43" t="s">
        <v>15</v>
      </c>
      <c r="H4" s="43">
        <f t="shared" si="0"/>
        <v>657</v>
      </c>
      <c r="I4" s="14">
        <v>486</v>
      </c>
      <c r="J4" s="14">
        <v>93</v>
      </c>
      <c r="K4" s="14">
        <v>78</v>
      </c>
    </row>
    <row r="5" spans="1:13" x14ac:dyDescent="0.25">
      <c r="A5" s="43" t="s">
        <v>16</v>
      </c>
      <c r="B5" s="43">
        <v>531</v>
      </c>
      <c r="C5" s="14">
        <v>272</v>
      </c>
      <c r="D5" s="14">
        <v>164</v>
      </c>
      <c r="E5" s="14">
        <v>95</v>
      </c>
      <c r="F5" s="4"/>
      <c r="G5" s="43" t="s">
        <v>16</v>
      </c>
      <c r="H5" s="43">
        <f t="shared" si="0"/>
        <v>531</v>
      </c>
      <c r="I5" s="14">
        <v>354</v>
      </c>
      <c r="J5" s="14">
        <v>98</v>
      </c>
      <c r="K5" s="14">
        <v>79</v>
      </c>
    </row>
    <row r="6" spans="1:13" x14ac:dyDescent="0.25">
      <c r="A6" s="43" t="s">
        <v>17</v>
      </c>
      <c r="B6" s="43">
        <v>522</v>
      </c>
      <c r="C6" s="14">
        <v>310</v>
      </c>
      <c r="D6" s="14">
        <v>104</v>
      </c>
      <c r="E6" s="14">
        <v>108</v>
      </c>
      <c r="F6" s="4"/>
      <c r="G6" s="43" t="s">
        <v>17</v>
      </c>
      <c r="H6" s="43">
        <f t="shared" si="0"/>
        <v>522</v>
      </c>
      <c r="I6" s="14">
        <v>368</v>
      </c>
      <c r="J6" s="14">
        <v>55</v>
      </c>
      <c r="K6" s="14">
        <v>99</v>
      </c>
    </row>
    <row r="7" spans="1:13" x14ac:dyDescent="0.25">
      <c r="A7" s="43" t="s">
        <v>18</v>
      </c>
      <c r="B7" s="43">
        <v>343</v>
      </c>
      <c r="C7" s="14">
        <v>190</v>
      </c>
      <c r="D7" s="14">
        <v>116</v>
      </c>
      <c r="E7" s="14">
        <v>37</v>
      </c>
      <c r="F7" s="4"/>
      <c r="G7" s="43" t="s">
        <v>18</v>
      </c>
      <c r="H7" s="43">
        <f t="shared" si="0"/>
        <v>343</v>
      </c>
      <c r="I7" s="14">
        <v>245</v>
      </c>
      <c r="J7" s="14">
        <v>67</v>
      </c>
      <c r="K7" s="14">
        <v>31</v>
      </c>
    </row>
    <row r="8" spans="1:13" x14ac:dyDescent="0.25">
      <c r="A8" s="43" t="s">
        <v>19</v>
      </c>
      <c r="B8" s="43">
        <v>457</v>
      </c>
      <c r="C8" s="14">
        <v>252</v>
      </c>
      <c r="D8" s="14">
        <v>142</v>
      </c>
      <c r="E8" s="14">
        <v>63</v>
      </c>
      <c r="F8" s="4"/>
      <c r="G8" s="43" t="s">
        <v>19</v>
      </c>
      <c r="H8" s="43">
        <f t="shared" si="0"/>
        <v>457</v>
      </c>
      <c r="I8" s="14">
        <v>307</v>
      </c>
      <c r="J8" s="14">
        <v>104</v>
      </c>
      <c r="K8" s="14">
        <v>46</v>
      </c>
    </row>
    <row r="9" spans="1:13" x14ac:dyDescent="0.25">
      <c r="A9" s="43" t="s">
        <v>20</v>
      </c>
      <c r="B9" s="43">
        <v>600</v>
      </c>
      <c r="C9" s="14">
        <v>291</v>
      </c>
      <c r="D9" s="14">
        <v>227</v>
      </c>
      <c r="E9" s="14">
        <v>82</v>
      </c>
      <c r="F9" s="4"/>
      <c r="G9" s="43" t="s">
        <v>20</v>
      </c>
      <c r="H9" s="43">
        <f t="shared" si="0"/>
        <v>600</v>
      </c>
      <c r="I9" s="14">
        <v>396</v>
      </c>
      <c r="J9" s="14">
        <v>134</v>
      </c>
      <c r="K9" s="14">
        <v>70</v>
      </c>
    </row>
    <row r="10" spans="1:13" x14ac:dyDescent="0.25">
      <c r="A10" s="43" t="s">
        <v>21</v>
      </c>
      <c r="B10" s="43">
        <v>564</v>
      </c>
      <c r="C10" s="14">
        <v>284</v>
      </c>
      <c r="D10" s="14">
        <v>199</v>
      </c>
      <c r="E10" s="14">
        <v>81</v>
      </c>
      <c r="F10" s="4"/>
      <c r="G10" s="43" t="s">
        <v>21</v>
      </c>
      <c r="H10" s="43">
        <f t="shared" si="0"/>
        <v>564</v>
      </c>
      <c r="I10" s="14">
        <v>354</v>
      </c>
      <c r="J10" s="14">
        <v>138</v>
      </c>
      <c r="K10" s="14">
        <v>72</v>
      </c>
    </row>
    <row r="11" spans="1:13" x14ac:dyDescent="0.25">
      <c r="A11" s="43" t="s">
        <v>22</v>
      </c>
      <c r="B11" s="43">
        <v>465</v>
      </c>
      <c r="C11" s="14">
        <v>273</v>
      </c>
      <c r="D11" s="14">
        <v>151</v>
      </c>
      <c r="E11" s="14">
        <v>41</v>
      </c>
      <c r="F11" s="4"/>
      <c r="G11" s="43" t="s">
        <v>22</v>
      </c>
      <c r="H11" s="43">
        <f t="shared" si="0"/>
        <v>465</v>
      </c>
      <c r="I11" s="14">
        <v>306</v>
      </c>
      <c r="J11" s="14">
        <v>124</v>
      </c>
      <c r="K11" s="14">
        <v>35</v>
      </c>
    </row>
    <row r="12" spans="1:13" x14ac:dyDescent="0.25">
      <c r="A12" s="43" t="s">
        <v>23</v>
      </c>
      <c r="B12" s="43">
        <v>475</v>
      </c>
      <c r="C12" s="14">
        <v>256</v>
      </c>
      <c r="D12" s="14">
        <v>158</v>
      </c>
      <c r="E12" s="14">
        <v>61</v>
      </c>
      <c r="F12" s="4"/>
      <c r="G12" s="43" t="s">
        <v>23</v>
      </c>
      <c r="H12" s="43">
        <f t="shared" si="0"/>
        <v>475</v>
      </c>
      <c r="I12" s="14">
        <v>324</v>
      </c>
      <c r="J12" s="14">
        <v>98</v>
      </c>
      <c r="K12" s="14">
        <v>53</v>
      </c>
    </row>
    <row r="13" spans="1:13" x14ac:dyDescent="0.25">
      <c r="A13" s="43" t="s">
        <v>24</v>
      </c>
      <c r="B13" s="43">
        <v>375</v>
      </c>
      <c r="C13" s="14">
        <v>196</v>
      </c>
      <c r="D13" s="14">
        <v>125</v>
      </c>
      <c r="E13" s="14">
        <v>54</v>
      </c>
      <c r="F13" s="4"/>
      <c r="G13" s="43" t="s">
        <v>24</v>
      </c>
      <c r="H13" s="43">
        <f t="shared" si="0"/>
        <v>375</v>
      </c>
      <c r="I13" s="14">
        <v>247</v>
      </c>
      <c r="J13" s="14">
        <v>82</v>
      </c>
      <c r="K13" s="14">
        <v>46</v>
      </c>
    </row>
    <row r="14" spans="1:13" x14ac:dyDescent="0.25">
      <c r="A14" s="43" t="s">
        <v>25</v>
      </c>
      <c r="B14" s="43">
        <v>423</v>
      </c>
      <c r="C14" s="14">
        <v>247</v>
      </c>
      <c r="D14" s="14">
        <v>114</v>
      </c>
      <c r="E14" s="14">
        <v>62</v>
      </c>
      <c r="F14" s="4"/>
      <c r="G14" s="43" t="s">
        <v>25</v>
      </c>
      <c r="H14" s="43">
        <f t="shared" si="0"/>
        <v>423</v>
      </c>
      <c r="I14" s="14">
        <v>308</v>
      </c>
      <c r="J14" s="14">
        <v>63</v>
      </c>
      <c r="K14" s="14">
        <v>52</v>
      </c>
    </row>
    <row r="15" spans="1:13" x14ac:dyDescent="0.25">
      <c r="A15" s="43" t="s">
        <v>26</v>
      </c>
      <c r="B15" s="43">
        <v>108</v>
      </c>
      <c r="C15" s="14">
        <v>60</v>
      </c>
      <c r="D15" s="14">
        <v>33</v>
      </c>
      <c r="E15" s="14">
        <v>15</v>
      </c>
      <c r="F15" s="4"/>
      <c r="G15" s="43" t="s">
        <v>26</v>
      </c>
      <c r="H15" s="43">
        <f t="shared" si="0"/>
        <v>108</v>
      </c>
      <c r="I15" s="14">
        <v>76</v>
      </c>
      <c r="J15" s="14">
        <v>18</v>
      </c>
      <c r="K15" s="14">
        <v>14</v>
      </c>
    </row>
    <row r="16" spans="1:13" x14ac:dyDescent="0.25">
      <c r="A16" s="43" t="s">
        <v>27</v>
      </c>
      <c r="B16" s="43">
        <v>277</v>
      </c>
      <c r="C16" s="14">
        <v>136</v>
      </c>
      <c r="D16" s="14">
        <v>106</v>
      </c>
      <c r="E16" s="14">
        <v>35</v>
      </c>
      <c r="F16" s="4"/>
      <c r="G16" s="43" t="s">
        <v>27</v>
      </c>
      <c r="H16" s="43">
        <f t="shared" si="0"/>
        <v>277</v>
      </c>
      <c r="I16" s="14">
        <v>175</v>
      </c>
      <c r="J16" s="14">
        <v>67</v>
      </c>
      <c r="K16" s="14">
        <v>35</v>
      </c>
    </row>
    <row r="17" spans="1:11" x14ac:dyDescent="0.25">
      <c r="A17" s="43" t="s">
        <v>28</v>
      </c>
      <c r="B17" s="43">
        <v>377</v>
      </c>
      <c r="C17" s="14">
        <v>207</v>
      </c>
      <c r="D17" s="14">
        <v>128</v>
      </c>
      <c r="E17" s="14">
        <v>42</v>
      </c>
      <c r="F17" s="4"/>
      <c r="G17" s="43" t="s">
        <v>28</v>
      </c>
      <c r="H17" s="43">
        <f t="shared" si="0"/>
        <v>377</v>
      </c>
      <c r="I17" s="14">
        <v>262</v>
      </c>
      <c r="J17" s="14">
        <v>87</v>
      </c>
      <c r="K17" s="14">
        <v>28</v>
      </c>
    </row>
    <row r="18" spans="1:11" x14ac:dyDescent="0.25">
      <c r="A18" s="43" t="s">
        <v>29</v>
      </c>
      <c r="B18" s="43">
        <v>196</v>
      </c>
      <c r="C18" s="14">
        <v>127</v>
      </c>
      <c r="D18" s="14">
        <v>47</v>
      </c>
      <c r="E18" s="14">
        <v>22</v>
      </c>
      <c r="F18" s="4"/>
      <c r="G18" s="43" t="s">
        <v>29</v>
      </c>
      <c r="H18" s="43">
        <f t="shared" si="0"/>
        <v>196</v>
      </c>
      <c r="I18" s="14">
        <v>145</v>
      </c>
      <c r="J18" s="14">
        <v>32</v>
      </c>
      <c r="K18" s="14">
        <v>19</v>
      </c>
    </row>
    <row r="19" spans="1:11" x14ac:dyDescent="0.25">
      <c r="A19" s="43" t="s">
        <v>30</v>
      </c>
      <c r="B19" s="43">
        <v>221</v>
      </c>
      <c r="C19" s="14">
        <v>112</v>
      </c>
      <c r="D19" s="14">
        <v>49</v>
      </c>
      <c r="E19" s="14">
        <v>60</v>
      </c>
      <c r="F19" s="4"/>
      <c r="G19" s="43" t="s">
        <v>30</v>
      </c>
      <c r="H19" s="43">
        <f t="shared" si="0"/>
        <v>221</v>
      </c>
      <c r="I19" s="14">
        <v>133</v>
      </c>
      <c r="J19" s="14">
        <v>37</v>
      </c>
      <c r="K19" s="14">
        <v>51</v>
      </c>
    </row>
    <row r="20" spans="1:11" x14ac:dyDescent="0.25">
      <c r="A20" s="43" t="s">
        <v>31</v>
      </c>
      <c r="B20" s="43">
        <v>116</v>
      </c>
      <c r="C20" s="14">
        <v>61</v>
      </c>
      <c r="D20" s="14">
        <v>33</v>
      </c>
      <c r="E20" s="14">
        <v>22</v>
      </c>
      <c r="F20" s="4"/>
      <c r="G20" s="43" t="s">
        <v>31</v>
      </c>
      <c r="H20" s="43">
        <f t="shared" si="0"/>
        <v>116</v>
      </c>
      <c r="I20" s="14">
        <v>78</v>
      </c>
      <c r="J20" s="14">
        <v>17</v>
      </c>
      <c r="K20" s="14">
        <v>21</v>
      </c>
    </row>
    <row r="21" spans="1:11" x14ac:dyDescent="0.25">
      <c r="A21" s="43" t="s">
        <v>32</v>
      </c>
      <c r="B21" s="43">
        <v>263</v>
      </c>
      <c r="C21" s="14">
        <v>165</v>
      </c>
      <c r="D21" s="14">
        <v>67</v>
      </c>
      <c r="E21" s="14">
        <v>31</v>
      </c>
      <c r="F21" s="4"/>
      <c r="G21" s="43" t="s">
        <v>32</v>
      </c>
      <c r="H21" s="43">
        <f t="shared" si="0"/>
        <v>263</v>
      </c>
      <c r="I21" s="14">
        <v>190</v>
      </c>
      <c r="J21" s="14">
        <v>41</v>
      </c>
      <c r="K21" s="14">
        <v>32</v>
      </c>
    </row>
    <row r="22" spans="1:11" x14ac:dyDescent="0.25">
      <c r="A22" s="43" t="s">
        <v>33</v>
      </c>
      <c r="B22" s="43">
        <v>252</v>
      </c>
      <c r="C22" s="14">
        <v>157</v>
      </c>
      <c r="D22" s="14">
        <v>58</v>
      </c>
      <c r="E22" s="14">
        <v>37</v>
      </c>
      <c r="F22" s="4"/>
      <c r="G22" s="43" t="s">
        <v>33</v>
      </c>
      <c r="H22" s="43">
        <f t="shared" si="0"/>
        <v>252</v>
      </c>
      <c r="I22" s="14">
        <v>185</v>
      </c>
      <c r="J22" s="14">
        <v>31</v>
      </c>
      <c r="K22" s="14">
        <v>36</v>
      </c>
    </row>
    <row r="23" spans="1:11" x14ac:dyDescent="0.25">
      <c r="A23" s="43" t="s">
        <v>34</v>
      </c>
      <c r="B23" s="43">
        <v>237</v>
      </c>
      <c r="C23" s="14">
        <v>128</v>
      </c>
      <c r="D23" s="14">
        <v>65</v>
      </c>
      <c r="E23" s="14">
        <v>44</v>
      </c>
      <c r="F23" s="4"/>
      <c r="G23" s="43" t="s">
        <v>34</v>
      </c>
      <c r="H23" s="43">
        <f t="shared" si="0"/>
        <v>237</v>
      </c>
      <c r="I23" s="14">
        <v>157</v>
      </c>
      <c r="J23" s="14">
        <v>43</v>
      </c>
      <c r="K23" s="14">
        <v>37</v>
      </c>
    </row>
    <row r="24" spans="1:11" x14ac:dyDescent="0.25">
      <c r="A24" s="43" t="s">
        <v>35</v>
      </c>
      <c r="B24" s="43">
        <v>527</v>
      </c>
      <c r="C24" s="14">
        <v>277</v>
      </c>
      <c r="D24" s="14">
        <v>132</v>
      </c>
      <c r="E24" s="14">
        <v>118</v>
      </c>
      <c r="F24" s="4"/>
      <c r="G24" s="43" t="s">
        <v>35</v>
      </c>
      <c r="H24" s="43">
        <f t="shared" si="0"/>
        <v>527</v>
      </c>
      <c r="I24" s="14">
        <v>353</v>
      </c>
      <c r="J24" s="14">
        <v>75</v>
      </c>
      <c r="K24" s="14">
        <v>99</v>
      </c>
    </row>
    <row r="25" spans="1:11" x14ac:dyDescent="0.25">
      <c r="A25" s="43" t="s">
        <v>36</v>
      </c>
      <c r="B25" s="43">
        <v>178</v>
      </c>
      <c r="C25" s="14">
        <v>98</v>
      </c>
      <c r="D25" s="14">
        <v>54</v>
      </c>
      <c r="E25" s="14">
        <v>26</v>
      </c>
      <c r="F25" s="4"/>
      <c r="G25" s="43" t="s">
        <v>36</v>
      </c>
      <c r="H25" s="43">
        <f t="shared" si="0"/>
        <v>178</v>
      </c>
      <c r="I25" s="14">
        <v>126</v>
      </c>
      <c r="J25" s="14">
        <v>28</v>
      </c>
      <c r="K25" s="14">
        <v>24</v>
      </c>
    </row>
    <row r="26" spans="1:11" x14ac:dyDescent="0.25">
      <c r="A26" s="43" t="s">
        <v>37</v>
      </c>
      <c r="B26" s="43">
        <v>94</v>
      </c>
      <c r="C26" s="14">
        <v>55</v>
      </c>
      <c r="D26" s="14">
        <v>27</v>
      </c>
      <c r="E26" s="14">
        <v>12</v>
      </c>
      <c r="F26" s="4"/>
      <c r="G26" s="43" t="s">
        <v>37</v>
      </c>
      <c r="H26" s="43">
        <f t="shared" si="0"/>
        <v>94</v>
      </c>
      <c r="I26" s="14">
        <v>66</v>
      </c>
      <c r="J26" s="14">
        <v>17</v>
      </c>
      <c r="K26" s="14">
        <v>11</v>
      </c>
    </row>
    <row r="27" spans="1:11" x14ac:dyDescent="0.25">
      <c r="A27" s="43" t="s">
        <v>38</v>
      </c>
      <c r="B27" s="43">
        <v>205</v>
      </c>
      <c r="C27" s="14">
        <v>120</v>
      </c>
      <c r="D27" s="14">
        <v>55</v>
      </c>
      <c r="E27" s="14">
        <v>30</v>
      </c>
      <c r="F27" s="4"/>
      <c r="G27" s="43" t="s">
        <v>38</v>
      </c>
      <c r="H27" s="43">
        <f t="shared" si="0"/>
        <v>205</v>
      </c>
      <c r="I27" s="14">
        <v>144</v>
      </c>
      <c r="J27" s="14">
        <v>33</v>
      </c>
      <c r="K27" s="14">
        <v>28</v>
      </c>
    </row>
    <row r="28" spans="1:11" x14ac:dyDescent="0.25">
      <c r="A28" s="43" t="s">
        <v>39</v>
      </c>
      <c r="B28" s="43">
        <v>300</v>
      </c>
      <c r="C28" s="14">
        <v>177</v>
      </c>
      <c r="D28" s="14">
        <v>79</v>
      </c>
      <c r="E28" s="14">
        <v>44</v>
      </c>
      <c r="F28" s="4"/>
      <c r="G28" s="43" t="s">
        <v>39</v>
      </c>
      <c r="H28" s="43">
        <f t="shared" si="0"/>
        <v>300</v>
      </c>
      <c r="I28" s="14">
        <v>213</v>
      </c>
      <c r="J28" s="14">
        <v>51</v>
      </c>
      <c r="K28" s="14">
        <v>36</v>
      </c>
    </row>
    <row r="29" spans="1:11" x14ac:dyDescent="0.25">
      <c r="A29" s="43" t="s">
        <v>40</v>
      </c>
      <c r="B29" s="43">
        <v>154</v>
      </c>
      <c r="C29" s="14">
        <v>77</v>
      </c>
      <c r="D29" s="14">
        <v>45</v>
      </c>
      <c r="E29" s="14">
        <v>32</v>
      </c>
      <c r="F29" s="4"/>
      <c r="G29" s="43" t="s">
        <v>40</v>
      </c>
      <c r="H29" s="43">
        <f t="shared" si="0"/>
        <v>154</v>
      </c>
      <c r="I29" s="14">
        <v>97</v>
      </c>
      <c r="J29" s="14">
        <v>27</v>
      </c>
      <c r="K29" s="14">
        <v>30</v>
      </c>
    </row>
    <row r="30" spans="1:11" x14ac:dyDescent="0.25">
      <c r="A30" s="43" t="s">
        <v>41</v>
      </c>
      <c r="B30" s="43">
        <v>193</v>
      </c>
      <c r="C30" s="14">
        <v>122</v>
      </c>
      <c r="D30" s="14">
        <v>50</v>
      </c>
      <c r="E30" s="14">
        <v>21</v>
      </c>
      <c r="F30" s="4"/>
      <c r="G30" s="43" t="s">
        <v>41</v>
      </c>
      <c r="H30" s="43">
        <f t="shared" si="0"/>
        <v>193</v>
      </c>
      <c r="I30" s="14">
        <v>133</v>
      </c>
      <c r="J30" s="14">
        <v>44</v>
      </c>
      <c r="K30" s="14">
        <v>16</v>
      </c>
    </row>
    <row r="31" spans="1:11" x14ac:dyDescent="0.25">
      <c r="A31" s="43" t="s">
        <v>42</v>
      </c>
      <c r="B31" s="43">
        <v>158</v>
      </c>
      <c r="C31" s="14">
        <v>76</v>
      </c>
      <c r="D31" s="14">
        <v>60</v>
      </c>
      <c r="E31" s="14">
        <v>22</v>
      </c>
      <c r="F31" s="4"/>
      <c r="G31" s="43" t="s">
        <v>42</v>
      </c>
      <c r="H31" s="43">
        <f t="shared" si="0"/>
        <v>158</v>
      </c>
      <c r="I31" s="14">
        <v>103</v>
      </c>
      <c r="J31" s="14">
        <v>37</v>
      </c>
      <c r="K31" s="14">
        <v>18</v>
      </c>
    </row>
    <row r="32" spans="1:11" x14ac:dyDescent="0.25">
      <c r="A32" s="43" t="s">
        <v>43</v>
      </c>
      <c r="B32" s="43">
        <v>474</v>
      </c>
      <c r="C32" s="14">
        <v>243</v>
      </c>
      <c r="D32" s="14">
        <v>165</v>
      </c>
      <c r="E32" s="14">
        <v>66</v>
      </c>
      <c r="F32" s="4"/>
      <c r="G32" s="43" t="s">
        <v>43</v>
      </c>
      <c r="H32" s="43">
        <f t="shared" si="0"/>
        <v>474</v>
      </c>
      <c r="I32" s="14">
        <v>316</v>
      </c>
      <c r="J32" s="14">
        <v>100</v>
      </c>
      <c r="K32" s="14">
        <v>58</v>
      </c>
    </row>
    <row r="33" spans="1:11" x14ac:dyDescent="0.25">
      <c r="A33" s="43" t="s">
        <v>44</v>
      </c>
      <c r="B33" s="43">
        <v>572</v>
      </c>
      <c r="C33" s="14">
        <v>344</v>
      </c>
      <c r="D33" s="14">
        <v>163</v>
      </c>
      <c r="E33" s="14">
        <v>65</v>
      </c>
      <c r="F33" s="4"/>
      <c r="G33" s="43" t="s">
        <v>44</v>
      </c>
      <c r="H33" s="43">
        <f t="shared" si="0"/>
        <v>572</v>
      </c>
      <c r="I33" s="14">
        <v>427</v>
      </c>
      <c r="J33" s="14">
        <v>95</v>
      </c>
      <c r="K33" s="14">
        <v>50</v>
      </c>
    </row>
    <row r="34" spans="1:11" x14ac:dyDescent="0.25">
      <c r="A34" s="43" t="s">
        <v>45</v>
      </c>
      <c r="B34" s="43">
        <v>531</v>
      </c>
      <c r="C34" s="14">
        <v>297</v>
      </c>
      <c r="D34" s="14">
        <v>159</v>
      </c>
      <c r="E34" s="14">
        <v>75</v>
      </c>
      <c r="F34" s="4"/>
      <c r="G34" s="43" t="s">
        <v>45</v>
      </c>
      <c r="H34" s="43">
        <f t="shared" si="0"/>
        <v>531</v>
      </c>
      <c r="I34" s="14">
        <v>379</v>
      </c>
      <c r="J34" s="14">
        <v>91</v>
      </c>
      <c r="K34" s="14">
        <v>61</v>
      </c>
    </row>
    <row r="35" spans="1:11" x14ac:dyDescent="0.25">
      <c r="A35" s="43" t="s">
        <v>46</v>
      </c>
      <c r="B35" s="43">
        <v>268</v>
      </c>
      <c r="C35" s="14">
        <v>133</v>
      </c>
      <c r="D35" s="14">
        <v>64</v>
      </c>
      <c r="E35" s="14">
        <v>71</v>
      </c>
      <c r="F35" s="4"/>
      <c r="G35" s="43" t="s">
        <v>46</v>
      </c>
      <c r="H35" s="43">
        <f t="shared" ref="H35:H66" si="1">SUM(I35:K35)</f>
        <v>268</v>
      </c>
      <c r="I35" s="14">
        <v>165</v>
      </c>
      <c r="J35" s="14">
        <v>43</v>
      </c>
      <c r="K35" s="14">
        <v>60</v>
      </c>
    </row>
    <row r="36" spans="1:11" x14ac:dyDescent="0.25">
      <c r="A36" s="43" t="s">
        <v>47</v>
      </c>
      <c r="B36" s="43">
        <v>335</v>
      </c>
      <c r="C36" s="14">
        <v>193</v>
      </c>
      <c r="D36" s="14">
        <v>98</v>
      </c>
      <c r="E36" s="14">
        <v>44</v>
      </c>
      <c r="F36" s="4"/>
      <c r="G36" s="43" t="s">
        <v>47</v>
      </c>
      <c r="H36" s="43">
        <f t="shared" si="1"/>
        <v>335</v>
      </c>
      <c r="I36" s="14">
        <v>247</v>
      </c>
      <c r="J36" s="14">
        <v>53</v>
      </c>
      <c r="K36" s="14">
        <v>35</v>
      </c>
    </row>
    <row r="37" spans="1:11" x14ac:dyDescent="0.25">
      <c r="A37" s="43" t="s">
        <v>48</v>
      </c>
      <c r="B37" s="43">
        <v>541</v>
      </c>
      <c r="C37" s="14">
        <v>328</v>
      </c>
      <c r="D37" s="14">
        <v>148</v>
      </c>
      <c r="E37" s="14">
        <v>65</v>
      </c>
      <c r="F37" s="4"/>
      <c r="G37" s="43" t="s">
        <v>48</v>
      </c>
      <c r="H37" s="43">
        <f t="shared" si="1"/>
        <v>541</v>
      </c>
      <c r="I37" s="14">
        <v>407</v>
      </c>
      <c r="J37" s="14">
        <v>82</v>
      </c>
      <c r="K37" s="14">
        <v>52</v>
      </c>
    </row>
    <row r="38" spans="1:11" x14ac:dyDescent="0.25">
      <c r="A38" s="43" t="s">
        <v>49</v>
      </c>
      <c r="B38" s="43">
        <v>208</v>
      </c>
      <c r="C38" s="14">
        <v>120</v>
      </c>
      <c r="D38" s="14">
        <v>57</v>
      </c>
      <c r="E38" s="14">
        <v>31</v>
      </c>
      <c r="F38" s="4"/>
      <c r="G38" s="43" t="s">
        <v>49</v>
      </c>
      <c r="H38" s="43">
        <f t="shared" si="1"/>
        <v>208</v>
      </c>
      <c r="I38" s="14">
        <v>153</v>
      </c>
      <c r="J38" s="14">
        <v>32</v>
      </c>
      <c r="K38" s="14">
        <v>23</v>
      </c>
    </row>
    <row r="39" spans="1:11" x14ac:dyDescent="0.25">
      <c r="A39" s="43" t="s">
        <v>50</v>
      </c>
      <c r="B39" s="43">
        <v>94</v>
      </c>
      <c r="C39" s="14">
        <v>47</v>
      </c>
      <c r="D39" s="14">
        <v>29</v>
      </c>
      <c r="E39" s="14">
        <v>18</v>
      </c>
      <c r="F39" s="4"/>
      <c r="G39" s="43" t="s">
        <v>50</v>
      </c>
      <c r="H39" s="43">
        <f t="shared" si="1"/>
        <v>94</v>
      </c>
      <c r="I39" s="14">
        <v>63</v>
      </c>
      <c r="J39" s="14">
        <v>15</v>
      </c>
      <c r="K39" s="14">
        <v>16</v>
      </c>
    </row>
    <row r="40" spans="1:11" x14ac:dyDescent="0.25">
      <c r="A40" s="43" t="s">
        <v>51</v>
      </c>
      <c r="B40" s="43">
        <v>338</v>
      </c>
      <c r="C40" s="14">
        <v>188</v>
      </c>
      <c r="D40" s="14">
        <v>88</v>
      </c>
      <c r="E40" s="14">
        <v>62</v>
      </c>
      <c r="F40" s="4"/>
      <c r="G40" s="43" t="s">
        <v>51</v>
      </c>
      <c r="H40" s="43">
        <f t="shared" si="1"/>
        <v>338</v>
      </c>
      <c r="I40" s="14">
        <v>222</v>
      </c>
      <c r="J40" s="14">
        <v>65</v>
      </c>
      <c r="K40" s="14">
        <v>51</v>
      </c>
    </row>
    <row r="41" spans="1:11" x14ac:dyDescent="0.25">
      <c r="A41" s="43" t="s">
        <v>52</v>
      </c>
      <c r="B41" s="43">
        <v>282</v>
      </c>
      <c r="C41" s="14">
        <v>142</v>
      </c>
      <c r="D41" s="14">
        <v>103</v>
      </c>
      <c r="E41" s="14">
        <v>37</v>
      </c>
      <c r="F41" s="4"/>
      <c r="G41" s="43" t="s">
        <v>52</v>
      </c>
      <c r="H41" s="43">
        <f t="shared" si="1"/>
        <v>282</v>
      </c>
      <c r="I41" s="14">
        <v>193</v>
      </c>
      <c r="J41" s="14">
        <v>59</v>
      </c>
      <c r="K41" s="14">
        <v>30</v>
      </c>
    </row>
    <row r="42" spans="1:11" x14ac:dyDescent="0.25">
      <c r="A42" s="43" t="s">
        <v>53</v>
      </c>
      <c r="B42" s="43">
        <v>250</v>
      </c>
      <c r="C42" s="14">
        <v>138</v>
      </c>
      <c r="D42" s="14">
        <v>75</v>
      </c>
      <c r="E42" s="14">
        <v>37</v>
      </c>
      <c r="F42" s="4"/>
      <c r="G42" s="43" t="s">
        <v>53</v>
      </c>
      <c r="H42" s="43">
        <f t="shared" si="1"/>
        <v>250</v>
      </c>
      <c r="I42" s="14">
        <v>169</v>
      </c>
      <c r="J42" s="14">
        <v>51</v>
      </c>
      <c r="K42" s="14">
        <v>30</v>
      </c>
    </row>
    <row r="43" spans="1:11" x14ac:dyDescent="0.25">
      <c r="A43" s="43" t="s">
        <v>54</v>
      </c>
      <c r="B43" s="43">
        <v>23</v>
      </c>
      <c r="C43" s="14">
        <v>12</v>
      </c>
      <c r="D43" s="14">
        <v>7</v>
      </c>
      <c r="E43" s="14">
        <v>4</v>
      </c>
      <c r="F43" s="4"/>
      <c r="G43" s="43" t="s">
        <v>54</v>
      </c>
      <c r="H43" s="43">
        <f t="shared" si="1"/>
        <v>23</v>
      </c>
      <c r="I43" s="14">
        <v>16</v>
      </c>
      <c r="J43" s="14">
        <v>4</v>
      </c>
      <c r="K43" s="14">
        <v>3</v>
      </c>
    </row>
    <row r="44" spans="1:11" x14ac:dyDescent="0.25">
      <c r="A44" s="43" t="s">
        <v>55</v>
      </c>
      <c r="B44" s="43">
        <v>485</v>
      </c>
      <c r="C44" s="14">
        <v>264</v>
      </c>
      <c r="D44" s="14">
        <v>161</v>
      </c>
      <c r="E44" s="14">
        <v>60</v>
      </c>
      <c r="F44" s="4"/>
      <c r="G44" s="43" t="s">
        <v>55</v>
      </c>
      <c r="H44" s="43">
        <f t="shared" si="1"/>
        <v>485</v>
      </c>
      <c r="I44" s="14">
        <v>336</v>
      </c>
      <c r="J44" s="14">
        <v>101</v>
      </c>
      <c r="K44" s="14">
        <v>48</v>
      </c>
    </row>
    <row r="45" spans="1:11" x14ac:dyDescent="0.25">
      <c r="A45" s="43" t="s">
        <v>56</v>
      </c>
      <c r="B45" s="43">
        <v>457</v>
      </c>
      <c r="C45" s="14">
        <v>233</v>
      </c>
      <c r="D45" s="14">
        <v>165</v>
      </c>
      <c r="E45" s="14">
        <v>59</v>
      </c>
      <c r="F45" s="4"/>
      <c r="G45" s="43" t="s">
        <v>56</v>
      </c>
      <c r="H45" s="43">
        <f t="shared" si="1"/>
        <v>457</v>
      </c>
      <c r="I45" s="14">
        <v>286</v>
      </c>
      <c r="J45" s="14">
        <v>117</v>
      </c>
      <c r="K45" s="14">
        <v>54</v>
      </c>
    </row>
    <row r="46" spans="1:11" x14ac:dyDescent="0.25">
      <c r="A46" s="43" t="s">
        <v>57</v>
      </c>
      <c r="B46" s="43">
        <v>238</v>
      </c>
      <c r="C46" s="14">
        <v>120</v>
      </c>
      <c r="D46" s="14">
        <v>88</v>
      </c>
      <c r="E46" s="14">
        <v>30</v>
      </c>
      <c r="F46" s="4"/>
      <c r="G46" s="43" t="s">
        <v>57</v>
      </c>
      <c r="H46" s="43">
        <f t="shared" si="1"/>
        <v>238</v>
      </c>
      <c r="I46" s="14">
        <v>165</v>
      </c>
      <c r="J46" s="14">
        <v>56</v>
      </c>
      <c r="K46" s="14">
        <v>17</v>
      </c>
    </row>
    <row r="47" spans="1:11" x14ac:dyDescent="0.25">
      <c r="A47" s="43" t="s">
        <v>58</v>
      </c>
      <c r="B47" s="43">
        <v>629</v>
      </c>
      <c r="C47" s="14">
        <v>288</v>
      </c>
      <c r="D47" s="14">
        <v>189</v>
      </c>
      <c r="E47" s="14">
        <v>152</v>
      </c>
      <c r="F47" s="4"/>
      <c r="G47" s="43" t="s">
        <v>58</v>
      </c>
      <c r="H47" s="43">
        <f t="shared" si="1"/>
        <v>629</v>
      </c>
      <c r="I47" s="14">
        <v>384</v>
      </c>
      <c r="J47" s="14">
        <v>105</v>
      </c>
      <c r="K47" s="14">
        <v>140</v>
      </c>
    </row>
    <row r="48" spans="1:11" x14ac:dyDescent="0.25">
      <c r="A48" s="43" t="s">
        <v>59</v>
      </c>
      <c r="B48" s="43">
        <v>377</v>
      </c>
      <c r="C48" s="14">
        <v>206</v>
      </c>
      <c r="D48" s="14">
        <v>110</v>
      </c>
      <c r="E48" s="14">
        <v>61</v>
      </c>
      <c r="F48" s="4"/>
      <c r="G48" s="43" t="s">
        <v>59</v>
      </c>
      <c r="H48" s="43">
        <f t="shared" si="1"/>
        <v>377</v>
      </c>
      <c r="I48" s="14">
        <v>243</v>
      </c>
      <c r="J48" s="14">
        <v>78</v>
      </c>
      <c r="K48" s="14">
        <v>56</v>
      </c>
    </row>
    <row r="49" spans="1:11" x14ac:dyDescent="0.25">
      <c r="A49" s="43" t="s">
        <v>60</v>
      </c>
      <c r="B49" s="43">
        <v>312</v>
      </c>
      <c r="C49" s="14">
        <v>140</v>
      </c>
      <c r="D49" s="14">
        <v>127</v>
      </c>
      <c r="E49" s="14">
        <v>45</v>
      </c>
      <c r="F49" s="4"/>
      <c r="G49" s="43" t="s">
        <v>60</v>
      </c>
      <c r="H49" s="43">
        <f t="shared" si="1"/>
        <v>312</v>
      </c>
      <c r="I49" s="14">
        <v>198</v>
      </c>
      <c r="J49" s="14">
        <v>73</v>
      </c>
      <c r="K49" s="14">
        <v>41</v>
      </c>
    </row>
    <row r="50" spans="1:11" x14ac:dyDescent="0.25">
      <c r="A50" s="43" t="s">
        <v>61</v>
      </c>
      <c r="B50" s="43">
        <v>383</v>
      </c>
      <c r="C50" s="14">
        <v>204</v>
      </c>
      <c r="D50" s="14">
        <v>123</v>
      </c>
      <c r="E50" s="14">
        <v>56</v>
      </c>
      <c r="F50" s="4"/>
      <c r="G50" s="43" t="s">
        <v>61</v>
      </c>
      <c r="H50" s="43">
        <f t="shared" si="1"/>
        <v>383</v>
      </c>
      <c r="I50" s="14">
        <v>258</v>
      </c>
      <c r="J50" s="14">
        <v>77</v>
      </c>
      <c r="K50" s="14">
        <v>48</v>
      </c>
    </row>
    <row r="51" spans="1:11" x14ac:dyDescent="0.25">
      <c r="A51" s="43" t="s">
        <v>62</v>
      </c>
      <c r="B51" s="43">
        <v>394</v>
      </c>
      <c r="C51" s="14">
        <v>195</v>
      </c>
      <c r="D51" s="14">
        <v>136</v>
      </c>
      <c r="E51" s="14">
        <v>63</v>
      </c>
      <c r="F51" s="4"/>
      <c r="G51" s="43" t="s">
        <v>62</v>
      </c>
      <c r="H51" s="43">
        <f t="shared" si="1"/>
        <v>394</v>
      </c>
      <c r="I51" s="14">
        <v>264</v>
      </c>
      <c r="J51" s="14">
        <v>78</v>
      </c>
      <c r="K51" s="14">
        <v>52</v>
      </c>
    </row>
    <row r="52" spans="1:11" x14ac:dyDescent="0.25">
      <c r="A52" s="43" t="s">
        <v>63</v>
      </c>
      <c r="B52" s="43">
        <v>336</v>
      </c>
      <c r="C52" s="14">
        <v>190</v>
      </c>
      <c r="D52" s="14">
        <v>114</v>
      </c>
      <c r="E52" s="14">
        <v>32</v>
      </c>
      <c r="F52" s="4"/>
      <c r="G52" s="43" t="s">
        <v>63</v>
      </c>
      <c r="H52" s="43">
        <f t="shared" si="1"/>
        <v>336</v>
      </c>
      <c r="I52" s="14">
        <v>263</v>
      </c>
      <c r="J52" s="14">
        <v>46</v>
      </c>
      <c r="K52" s="14">
        <v>27</v>
      </c>
    </row>
    <row r="53" spans="1:11" x14ac:dyDescent="0.25">
      <c r="A53" s="43" t="s">
        <v>64</v>
      </c>
      <c r="B53" s="43">
        <v>209</v>
      </c>
      <c r="C53" s="14">
        <v>111</v>
      </c>
      <c r="D53" s="14">
        <v>73</v>
      </c>
      <c r="E53" s="14">
        <v>25</v>
      </c>
      <c r="F53" s="4"/>
      <c r="G53" s="43" t="s">
        <v>64</v>
      </c>
      <c r="H53" s="43">
        <f t="shared" si="1"/>
        <v>209</v>
      </c>
      <c r="I53" s="14">
        <v>146</v>
      </c>
      <c r="J53" s="14">
        <v>42</v>
      </c>
      <c r="K53" s="14">
        <v>21</v>
      </c>
    </row>
    <row r="54" spans="1:11" x14ac:dyDescent="0.25">
      <c r="A54" s="43" t="s">
        <v>65</v>
      </c>
      <c r="B54" s="43">
        <v>329</v>
      </c>
      <c r="C54" s="14">
        <v>185</v>
      </c>
      <c r="D54" s="14">
        <v>111</v>
      </c>
      <c r="E54" s="14">
        <v>33</v>
      </c>
      <c r="F54" s="4"/>
      <c r="G54" s="43" t="s">
        <v>65</v>
      </c>
      <c r="H54" s="43">
        <f t="shared" si="1"/>
        <v>329</v>
      </c>
      <c r="I54" s="14">
        <v>229</v>
      </c>
      <c r="J54" s="14">
        <v>76</v>
      </c>
      <c r="K54" s="14">
        <v>24</v>
      </c>
    </row>
    <row r="55" spans="1:11" x14ac:dyDescent="0.25">
      <c r="A55" s="43" t="s">
        <v>66</v>
      </c>
      <c r="B55" s="43">
        <v>134</v>
      </c>
      <c r="C55" s="14">
        <v>72</v>
      </c>
      <c r="D55" s="14">
        <v>52</v>
      </c>
      <c r="E55" s="14">
        <v>10</v>
      </c>
      <c r="F55" s="4"/>
      <c r="G55" s="43" t="s">
        <v>66</v>
      </c>
      <c r="H55" s="43">
        <f t="shared" si="1"/>
        <v>134</v>
      </c>
      <c r="I55" s="14">
        <v>90</v>
      </c>
      <c r="J55" s="14">
        <v>38</v>
      </c>
      <c r="K55" s="14">
        <v>6</v>
      </c>
    </row>
    <row r="56" spans="1:11" x14ac:dyDescent="0.25">
      <c r="A56" s="43" t="s">
        <v>67</v>
      </c>
      <c r="B56" s="43">
        <v>160</v>
      </c>
      <c r="C56" s="14">
        <v>105</v>
      </c>
      <c r="D56" s="14">
        <v>42</v>
      </c>
      <c r="E56" s="14">
        <v>13</v>
      </c>
      <c r="F56" s="4"/>
      <c r="G56" s="43" t="s">
        <v>67</v>
      </c>
      <c r="H56" s="43">
        <f t="shared" si="1"/>
        <v>160</v>
      </c>
      <c r="I56" s="14">
        <v>119</v>
      </c>
      <c r="J56" s="14">
        <v>33</v>
      </c>
      <c r="K56" s="14">
        <v>8</v>
      </c>
    </row>
    <row r="57" spans="1:11" x14ac:dyDescent="0.25">
      <c r="A57" s="43" t="s">
        <v>68</v>
      </c>
      <c r="B57" s="43">
        <v>170</v>
      </c>
      <c r="C57" s="14">
        <v>108</v>
      </c>
      <c r="D57" s="14">
        <v>46</v>
      </c>
      <c r="E57" s="14">
        <v>16</v>
      </c>
      <c r="F57" s="4"/>
      <c r="G57" s="43" t="s">
        <v>68</v>
      </c>
      <c r="H57" s="43">
        <f t="shared" si="1"/>
        <v>170</v>
      </c>
      <c r="I57" s="14">
        <v>122</v>
      </c>
      <c r="J57" s="14">
        <v>34</v>
      </c>
      <c r="K57" s="14">
        <v>14</v>
      </c>
    </row>
    <row r="58" spans="1:11" x14ac:dyDescent="0.25">
      <c r="A58" s="43" t="s">
        <v>69</v>
      </c>
      <c r="B58" s="43">
        <v>328</v>
      </c>
      <c r="C58" s="14">
        <v>190</v>
      </c>
      <c r="D58" s="14">
        <v>85</v>
      </c>
      <c r="E58" s="14">
        <v>53</v>
      </c>
      <c r="F58" s="4"/>
      <c r="G58" s="43" t="s">
        <v>69</v>
      </c>
      <c r="H58" s="43">
        <f t="shared" si="1"/>
        <v>328</v>
      </c>
      <c r="I58" s="14">
        <v>227</v>
      </c>
      <c r="J58" s="14">
        <v>53</v>
      </c>
      <c r="K58" s="14">
        <v>48</v>
      </c>
    </row>
    <row r="59" spans="1:11" x14ac:dyDescent="0.25">
      <c r="A59" s="43" t="s">
        <v>70</v>
      </c>
      <c r="B59" s="43">
        <v>439</v>
      </c>
      <c r="C59" s="14">
        <v>234</v>
      </c>
      <c r="D59" s="14">
        <v>94</v>
      </c>
      <c r="E59" s="14">
        <v>111</v>
      </c>
      <c r="F59" s="4"/>
      <c r="G59" s="43" t="s">
        <v>70</v>
      </c>
      <c r="H59" s="43">
        <f t="shared" si="1"/>
        <v>439</v>
      </c>
      <c r="I59" s="14">
        <v>281</v>
      </c>
      <c r="J59" s="14">
        <v>59</v>
      </c>
      <c r="K59" s="14">
        <v>99</v>
      </c>
    </row>
    <row r="60" spans="1:11" x14ac:dyDescent="0.25">
      <c r="A60" s="43" t="s">
        <v>71</v>
      </c>
      <c r="B60" s="43">
        <v>136</v>
      </c>
      <c r="C60" s="14">
        <v>79</v>
      </c>
      <c r="D60" s="14">
        <v>29</v>
      </c>
      <c r="E60" s="14">
        <v>28</v>
      </c>
      <c r="F60" s="4"/>
      <c r="G60" s="43" t="s">
        <v>71</v>
      </c>
      <c r="H60" s="43">
        <f t="shared" si="1"/>
        <v>136</v>
      </c>
      <c r="I60" s="14">
        <v>94</v>
      </c>
      <c r="J60" s="14">
        <v>21</v>
      </c>
      <c r="K60" s="14">
        <v>21</v>
      </c>
    </row>
    <row r="61" spans="1:11" x14ac:dyDescent="0.25">
      <c r="A61" s="43" t="s">
        <v>72</v>
      </c>
      <c r="B61" s="43">
        <v>359</v>
      </c>
      <c r="C61" s="14">
        <v>197</v>
      </c>
      <c r="D61" s="14">
        <v>100</v>
      </c>
      <c r="E61" s="14">
        <v>62</v>
      </c>
      <c r="F61" s="4"/>
      <c r="G61" s="43" t="s">
        <v>72</v>
      </c>
      <c r="H61" s="43">
        <f t="shared" si="1"/>
        <v>359</v>
      </c>
      <c r="I61" s="14">
        <v>247</v>
      </c>
      <c r="J61" s="14">
        <v>59</v>
      </c>
      <c r="K61" s="14">
        <v>53</v>
      </c>
    </row>
    <row r="62" spans="1:11" x14ac:dyDescent="0.25">
      <c r="A62" s="43" t="s">
        <v>73</v>
      </c>
      <c r="B62" s="43">
        <v>525</v>
      </c>
      <c r="C62" s="14">
        <v>334</v>
      </c>
      <c r="D62" s="14">
        <v>136</v>
      </c>
      <c r="E62" s="14">
        <v>55</v>
      </c>
      <c r="F62" s="4"/>
      <c r="G62" s="43" t="s">
        <v>73</v>
      </c>
      <c r="H62" s="43">
        <f t="shared" si="1"/>
        <v>525</v>
      </c>
      <c r="I62" s="14">
        <v>404</v>
      </c>
      <c r="J62" s="14">
        <v>74</v>
      </c>
      <c r="K62" s="14">
        <v>47</v>
      </c>
    </row>
    <row r="63" spans="1:11" x14ac:dyDescent="0.25">
      <c r="A63" s="43" t="s">
        <v>74</v>
      </c>
      <c r="B63" s="43">
        <v>256</v>
      </c>
      <c r="C63" s="14">
        <v>130</v>
      </c>
      <c r="D63" s="14">
        <v>71</v>
      </c>
      <c r="E63" s="14">
        <v>55</v>
      </c>
      <c r="F63" s="4"/>
      <c r="G63" s="43" t="s">
        <v>74</v>
      </c>
      <c r="H63" s="43">
        <f t="shared" si="1"/>
        <v>256</v>
      </c>
      <c r="I63" s="14">
        <v>161</v>
      </c>
      <c r="J63" s="14">
        <v>50</v>
      </c>
      <c r="K63" s="14">
        <v>45</v>
      </c>
    </row>
    <row r="64" spans="1:11" x14ac:dyDescent="0.25">
      <c r="A64" s="43" t="s">
        <v>75</v>
      </c>
      <c r="B64" s="43">
        <v>188</v>
      </c>
      <c r="C64" s="14">
        <v>98</v>
      </c>
      <c r="D64" s="14">
        <v>64</v>
      </c>
      <c r="E64" s="14">
        <v>26</v>
      </c>
      <c r="F64" s="4"/>
      <c r="G64" s="43" t="s">
        <v>75</v>
      </c>
      <c r="H64" s="43">
        <f t="shared" si="1"/>
        <v>188</v>
      </c>
      <c r="I64" s="14">
        <v>120</v>
      </c>
      <c r="J64" s="14">
        <v>42</v>
      </c>
      <c r="K64" s="14">
        <v>26</v>
      </c>
    </row>
    <row r="65" spans="1:11" x14ac:dyDescent="0.25">
      <c r="A65" s="43" t="s">
        <v>76</v>
      </c>
      <c r="B65" s="43">
        <v>139</v>
      </c>
      <c r="C65" s="14">
        <v>72</v>
      </c>
      <c r="D65" s="14">
        <v>42</v>
      </c>
      <c r="E65" s="14">
        <v>25</v>
      </c>
      <c r="F65" s="4"/>
      <c r="G65" s="43" t="s">
        <v>76</v>
      </c>
      <c r="H65" s="43">
        <f t="shared" si="1"/>
        <v>139</v>
      </c>
      <c r="I65" s="14">
        <v>89</v>
      </c>
      <c r="J65" s="14">
        <v>30</v>
      </c>
      <c r="K65" s="14">
        <v>20</v>
      </c>
    </row>
    <row r="66" spans="1:11" x14ac:dyDescent="0.25">
      <c r="A66" s="43" t="s">
        <v>77</v>
      </c>
      <c r="B66" s="43">
        <v>25</v>
      </c>
      <c r="C66" s="14">
        <v>13</v>
      </c>
      <c r="D66" s="14">
        <v>7</v>
      </c>
      <c r="E66" s="14">
        <v>5</v>
      </c>
      <c r="F66" s="4"/>
      <c r="G66" s="43" t="s">
        <v>77</v>
      </c>
      <c r="H66" s="43">
        <f t="shared" si="1"/>
        <v>25</v>
      </c>
      <c r="I66" s="14">
        <v>17</v>
      </c>
      <c r="J66" s="14">
        <v>3</v>
      </c>
      <c r="K66" s="14">
        <v>5</v>
      </c>
    </row>
    <row r="67" spans="1:11" x14ac:dyDescent="0.25">
      <c r="A67" s="43" t="s">
        <v>78</v>
      </c>
      <c r="B67" s="43">
        <v>479</v>
      </c>
      <c r="C67" s="14">
        <v>282</v>
      </c>
      <c r="D67" s="14">
        <v>132</v>
      </c>
      <c r="E67" s="14">
        <v>65</v>
      </c>
      <c r="F67" s="4"/>
      <c r="G67" s="43" t="s">
        <v>78</v>
      </c>
      <c r="H67" s="43">
        <f t="shared" ref="H67:H98" si="2">SUM(I67:K67)</f>
        <v>479</v>
      </c>
      <c r="I67" s="14">
        <v>349</v>
      </c>
      <c r="J67" s="14">
        <v>78</v>
      </c>
      <c r="K67" s="14">
        <v>52</v>
      </c>
    </row>
    <row r="68" spans="1:11" x14ac:dyDescent="0.25">
      <c r="A68" s="43" t="s">
        <v>79</v>
      </c>
      <c r="B68" s="43">
        <v>474</v>
      </c>
      <c r="C68" s="14">
        <v>252</v>
      </c>
      <c r="D68" s="14">
        <v>141</v>
      </c>
      <c r="E68" s="14">
        <v>81</v>
      </c>
      <c r="F68" s="4"/>
      <c r="G68" s="43" t="s">
        <v>79</v>
      </c>
      <c r="H68" s="43">
        <f t="shared" si="2"/>
        <v>474</v>
      </c>
      <c r="I68" s="14">
        <v>329</v>
      </c>
      <c r="J68" s="14">
        <v>81</v>
      </c>
      <c r="K68" s="14">
        <v>64</v>
      </c>
    </row>
    <row r="69" spans="1:11" x14ac:dyDescent="0.25">
      <c r="A69" s="43" t="s">
        <v>80</v>
      </c>
      <c r="B69" s="43">
        <v>466</v>
      </c>
      <c r="C69" s="14">
        <v>223</v>
      </c>
      <c r="D69" s="14">
        <v>125</v>
      </c>
      <c r="E69" s="14">
        <v>118</v>
      </c>
      <c r="F69" s="4"/>
      <c r="G69" s="43" t="s">
        <v>80</v>
      </c>
      <c r="H69" s="43">
        <f t="shared" si="2"/>
        <v>466</v>
      </c>
      <c r="I69" s="14">
        <v>287</v>
      </c>
      <c r="J69" s="14">
        <v>66</v>
      </c>
      <c r="K69" s="14">
        <v>113</v>
      </c>
    </row>
    <row r="70" spans="1:11" x14ac:dyDescent="0.25">
      <c r="A70" s="43" t="s">
        <v>81</v>
      </c>
      <c r="B70" s="43">
        <v>266</v>
      </c>
      <c r="C70" s="14">
        <v>137</v>
      </c>
      <c r="D70" s="14">
        <v>51</v>
      </c>
      <c r="E70" s="14">
        <v>78</v>
      </c>
      <c r="F70" s="4"/>
      <c r="G70" s="43" t="s">
        <v>81</v>
      </c>
      <c r="H70" s="43">
        <f t="shared" si="2"/>
        <v>266</v>
      </c>
      <c r="I70" s="14">
        <v>167</v>
      </c>
      <c r="J70" s="14">
        <v>27</v>
      </c>
      <c r="K70" s="14">
        <v>72</v>
      </c>
    </row>
    <row r="71" spans="1:11" x14ac:dyDescent="0.25">
      <c r="A71" s="43" t="s">
        <v>82</v>
      </c>
      <c r="B71" s="43">
        <v>389</v>
      </c>
      <c r="C71" s="14">
        <v>209</v>
      </c>
      <c r="D71" s="14">
        <v>87</v>
      </c>
      <c r="E71" s="14">
        <v>93</v>
      </c>
      <c r="F71" s="4"/>
      <c r="G71" s="43" t="s">
        <v>82</v>
      </c>
      <c r="H71" s="43">
        <f t="shared" si="2"/>
        <v>389</v>
      </c>
      <c r="I71" s="14">
        <v>265</v>
      </c>
      <c r="J71" s="14">
        <v>44</v>
      </c>
      <c r="K71" s="14">
        <v>80</v>
      </c>
    </row>
    <row r="72" spans="1:11" x14ac:dyDescent="0.25">
      <c r="A72" s="43" t="s">
        <v>83</v>
      </c>
      <c r="B72" s="43">
        <v>480</v>
      </c>
      <c r="C72" s="14">
        <v>202</v>
      </c>
      <c r="D72" s="14">
        <v>111</v>
      </c>
      <c r="E72" s="14">
        <v>167</v>
      </c>
      <c r="F72" s="4"/>
      <c r="G72" s="43" t="s">
        <v>83</v>
      </c>
      <c r="H72" s="43">
        <f t="shared" si="2"/>
        <v>480</v>
      </c>
      <c r="I72" s="14">
        <v>257</v>
      </c>
      <c r="J72" s="14">
        <v>73</v>
      </c>
      <c r="K72" s="14">
        <v>150</v>
      </c>
    </row>
    <row r="73" spans="1:11" x14ac:dyDescent="0.25">
      <c r="A73" s="43" t="s">
        <v>84</v>
      </c>
      <c r="B73" s="43">
        <v>361</v>
      </c>
      <c r="C73" s="14">
        <v>191</v>
      </c>
      <c r="D73" s="14">
        <v>107</v>
      </c>
      <c r="E73" s="14">
        <v>63</v>
      </c>
      <c r="F73" s="4"/>
      <c r="G73" s="43" t="s">
        <v>84</v>
      </c>
      <c r="H73" s="43">
        <f t="shared" si="2"/>
        <v>361</v>
      </c>
      <c r="I73" s="14">
        <v>240</v>
      </c>
      <c r="J73" s="14">
        <v>63</v>
      </c>
      <c r="K73" s="14">
        <v>58</v>
      </c>
    </row>
    <row r="74" spans="1:11" x14ac:dyDescent="0.25">
      <c r="A74" s="43" t="s">
        <v>85</v>
      </c>
      <c r="B74" s="43">
        <v>190</v>
      </c>
      <c r="C74" s="14">
        <v>104</v>
      </c>
      <c r="D74" s="14">
        <v>48</v>
      </c>
      <c r="E74" s="14">
        <v>38</v>
      </c>
      <c r="F74" s="4"/>
      <c r="G74" s="43" t="s">
        <v>85</v>
      </c>
      <c r="H74" s="43">
        <f t="shared" si="2"/>
        <v>190</v>
      </c>
      <c r="I74" s="14">
        <v>123</v>
      </c>
      <c r="J74" s="14">
        <v>35</v>
      </c>
      <c r="K74" s="14">
        <v>32</v>
      </c>
    </row>
    <row r="75" spans="1:11" x14ac:dyDescent="0.25">
      <c r="A75" s="43" t="s">
        <v>86</v>
      </c>
      <c r="B75" s="43">
        <v>362</v>
      </c>
      <c r="C75" s="14">
        <v>188</v>
      </c>
      <c r="D75" s="14">
        <v>103</v>
      </c>
      <c r="E75" s="14">
        <v>71</v>
      </c>
      <c r="F75" s="4"/>
      <c r="G75" s="43" t="s">
        <v>86</v>
      </c>
      <c r="H75" s="43">
        <f t="shared" si="2"/>
        <v>362</v>
      </c>
      <c r="I75" s="14">
        <v>224</v>
      </c>
      <c r="J75" s="14">
        <v>70</v>
      </c>
      <c r="K75" s="14">
        <v>68</v>
      </c>
    </row>
    <row r="76" spans="1:11" x14ac:dyDescent="0.25">
      <c r="A76" s="43" t="s">
        <v>87</v>
      </c>
      <c r="B76" s="43">
        <v>545</v>
      </c>
      <c r="C76" s="14">
        <v>263</v>
      </c>
      <c r="D76" s="14">
        <v>166</v>
      </c>
      <c r="E76" s="14">
        <v>116</v>
      </c>
      <c r="F76" s="4"/>
      <c r="G76" s="43" t="s">
        <v>87</v>
      </c>
      <c r="H76" s="43">
        <f t="shared" si="2"/>
        <v>545</v>
      </c>
      <c r="I76" s="14">
        <v>363</v>
      </c>
      <c r="J76" s="14">
        <v>81</v>
      </c>
      <c r="K76" s="14">
        <v>101</v>
      </c>
    </row>
    <row r="77" spans="1:11" x14ac:dyDescent="0.25">
      <c r="A77" s="43" t="s">
        <v>88</v>
      </c>
      <c r="B77" s="43">
        <v>341</v>
      </c>
      <c r="C77" s="14">
        <v>169</v>
      </c>
      <c r="D77" s="14">
        <v>135</v>
      </c>
      <c r="E77" s="14">
        <v>37</v>
      </c>
      <c r="F77" s="4"/>
      <c r="G77" s="43" t="s">
        <v>88</v>
      </c>
      <c r="H77" s="43">
        <f t="shared" si="2"/>
        <v>341</v>
      </c>
      <c r="I77" s="14">
        <v>231</v>
      </c>
      <c r="J77" s="14">
        <v>79</v>
      </c>
      <c r="K77" s="14">
        <v>31</v>
      </c>
    </row>
    <row r="78" spans="1:11" x14ac:dyDescent="0.25">
      <c r="A78" s="43" t="s">
        <v>89</v>
      </c>
      <c r="B78" s="43">
        <v>430</v>
      </c>
      <c r="C78" s="14">
        <v>244</v>
      </c>
      <c r="D78" s="14">
        <v>130</v>
      </c>
      <c r="E78" s="14">
        <v>56</v>
      </c>
      <c r="F78" s="4"/>
      <c r="G78" s="43" t="s">
        <v>89</v>
      </c>
      <c r="H78" s="43">
        <f t="shared" si="2"/>
        <v>430</v>
      </c>
      <c r="I78" s="14">
        <v>306</v>
      </c>
      <c r="J78" s="14">
        <v>79</v>
      </c>
      <c r="K78" s="14">
        <v>45</v>
      </c>
    </row>
    <row r="79" spans="1:11" x14ac:dyDescent="0.25">
      <c r="A79" s="43" t="s">
        <v>90</v>
      </c>
      <c r="B79" s="43">
        <v>390</v>
      </c>
      <c r="C79" s="14">
        <v>219</v>
      </c>
      <c r="D79" s="14">
        <v>131</v>
      </c>
      <c r="E79" s="14">
        <v>40</v>
      </c>
      <c r="F79" s="4"/>
      <c r="G79" s="43" t="s">
        <v>90</v>
      </c>
      <c r="H79" s="43">
        <f t="shared" si="2"/>
        <v>390</v>
      </c>
      <c r="I79" s="14">
        <v>281</v>
      </c>
      <c r="J79" s="14">
        <v>83</v>
      </c>
      <c r="K79" s="14">
        <v>26</v>
      </c>
    </row>
    <row r="80" spans="1:11" x14ac:dyDescent="0.25">
      <c r="A80" s="43" t="s">
        <v>91</v>
      </c>
      <c r="B80" s="43">
        <v>348</v>
      </c>
      <c r="C80" s="14">
        <v>160</v>
      </c>
      <c r="D80" s="14">
        <v>112</v>
      </c>
      <c r="E80" s="14">
        <v>76</v>
      </c>
      <c r="F80" s="4"/>
      <c r="G80" s="43" t="s">
        <v>91</v>
      </c>
      <c r="H80" s="43">
        <f t="shared" si="2"/>
        <v>348</v>
      </c>
      <c r="I80" s="14">
        <v>210</v>
      </c>
      <c r="J80" s="14">
        <v>70</v>
      </c>
      <c r="K80" s="14">
        <v>68</v>
      </c>
    </row>
    <row r="81" spans="1:11" x14ac:dyDescent="0.25">
      <c r="A81" s="43" t="s">
        <v>92</v>
      </c>
      <c r="B81" s="43">
        <v>392</v>
      </c>
      <c r="C81" s="14">
        <v>213</v>
      </c>
      <c r="D81" s="14">
        <v>127</v>
      </c>
      <c r="E81" s="14">
        <v>52</v>
      </c>
      <c r="F81" s="4"/>
      <c r="G81" s="43" t="s">
        <v>92</v>
      </c>
      <c r="H81" s="43">
        <f t="shared" si="2"/>
        <v>392</v>
      </c>
      <c r="I81" s="14">
        <v>259</v>
      </c>
      <c r="J81" s="14">
        <v>92</v>
      </c>
      <c r="K81" s="14">
        <v>41</v>
      </c>
    </row>
    <row r="82" spans="1:11" x14ac:dyDescent="0.25">
      <c r="A82" s="43" t="s">
        <v>93</v>
      </c>
      <c r="B82" s="43">
        <v>481</v>
      </c>
      <c r="C82" s="14">
        <v>305</v>
      </c>
      <c r="D82" s="14">
        <v>131</v>
      </c>
      <c r="E82" s="14">
        <v>45</v>
      </c>
      <c r="F82" s="4"/>
      <c r="G82" s="43" t="s">
        <v>93</v>
      </c>
      <c r="H82" s="43">
        <f t="shared" si="2"/>
        <v>481</v>
      </c>
      <c r="I82" s="14">
        <v>367</v>
      </c>
      <c r="J82" s="14">
        <v>80</v>
      </c>
      <c r="K82" s="14">
        <v>34</v>
      </c>
    </row>
    <row r="83" spans="1:11" x14ac:dyDescent="0.25">
      <c r="A83" s="43" t="s">
        <v>94</v>
      </c>
      <c r="B83" s="43">
        <v>309</v>
      </c>
      <c r="C83" s="14">
        <v>196</v>
      </c>
      <c r="D83" s="14">
        <v>78</v>
      </c>
      <c r="E83" s="14">
        <v>35</v>
      </c>
      <c r="F83" s="4"/>
      <c r="G83" s="43" t="s">
        <v>94</v>
      </c>
      <c r="H83" s="43">
        <f t="shared" si="2"/>
        <v>309</v>
      </c>
      <c r="I83" s="14">
        <v>239</v>
      </c>
      <c r="J83" s="14">
        <v>45</v>
      </c>
      <c r="K83" s="14">
        <v>25</v>
      </c>
    </row>
    <row r="84" spans="1:11" x14ac:dyDescent="0.25">
      <c r="A84" s="43" t="s">
        <v>95</v>
      </c>
      <c r="B84" s="43">
        <v>417</v>
      </c>
      <c r="C84" s="14">
        <v>269</v>
      </c>
      <c r="D84" s="14">
        <v>100</v>
      </c>
      <c r="E84" s="14">
        <v>48</v>
      </c>
      <c r="F84" s="4"/>
      <c r="G84" s="43" t="s">
        <v>95</v>
      </c>
      <c r="H84" s="43">
        <f t="shared" si="2"/>
        <v>417</v>
      </c>
      <c r="I84" s="14">
        <v>321</v>
      </c>
      <c r="J84" s="14">
        <v>54</v>
      </c>
      <c r="K84" s="14">
        <v>42</v>
      </c>
    </row>
    <row r="85" spans="1:11" x14ac:dyDescent="0.25">
      <c r="A85" s="43" t="s">
        <v>96</v>
      </c>
      <c r="B85" s="43">
        <v>564</v>
      </c>
      <c r="C85" s="14">
        <v>372</v>
      </c>
      <c r="D85" s="14">
        <v>127</v>
      </c>
      <c r="E85" s="14">
        <v>65</v>
      </c>
      <c r="F85" s="4"/>
      <c r="G85" s="43" t="s">
        <v>96</v>
      </c>
      <c r="H85" s="43">
        <f t="shared" si="2"/>
        <v>564</v>
      </c>
      <c r="I85" s="14">
        <v>429</v>
      </c>
      <c r="J85" s="14">
        <v>81</v>
      </c>
      <c r="K85" s="14">
        <v>54</v>
      </c>
    </row>
    <row r="86" spans="1:11" x14ac:dyDescent="0.25">
      <c r="A86" s="43" t="s">
        <v>97</v>
      </c>
      <c r="B86" s="43">
        <v>376</v>
      </c>
      <c r="C86" s="14">
        <v>241</v>
      </c>
      <c r="D86" s="14">
        <v>88</v>
      </c>
      <c r="E86" s="14">
        <v>47</v>
      </c>
      <c r="F86" s="4"/>
      <c r="G86" s="43" t="s">
        <v>97</v>
      </c>
      <c r="H86" s="43">
        <f t="shared" si="2"/>
        <v>376</v>
      </c>
      <c r="I86" s="14">
        <v>286</v>
      </c>
      <c r="J86" s="14">
        <v>49</v>
      </c>
      <c r="K86" s="14">
        <v>41</v>
      </c>
    </row>
    <row r="87" spans="1:11" x14ac:dyDescent="0.25">
      <c r="A87" s="43" t="s">
        <v>98</v>
      </c>
      <c r="B87" s="43">
        <v>175</v>
      </c>
      <c r="C87" s="14">
        <v>100</v>
      </c>
      <c r="D87" s="14">
        <v>53</v>
      </c>
      <c r="E87" s="14">
        <v>22</v>
      </c>
      <c r="F87" s="4"/>
      <c r="G87" s="43" t="s">
        <v>98</v>
      </c>
      <c r="H87" s="43">
        <f t="shared" si="2"/>
        <v>175</v>
      </c>
      <c r="I87" s="14">
        <v>120</v>
      </c>
      <c r="J87" s="14">
        <v>39</v>
      </c>
      <c r="K87" s="14">
        <v>16</v>
      </c>
    </row>
    <row r="88" spans="1:11" x14ac:dyDescent="0.25">
      <c r="A88" s="43" t="s">
        <v>99</v>
      </c>
      <c r="B88" s="43">
        <v>492</v>
      </c>
      <c r="C88" s="14">
        <v>262</v>
      </c>
      <c r="D88" s="14">
        <v>179</v>
      </c>
      <c r="E88" s="14">
        <v>51</v>
      </c>
      <c r="F88" s="4"/>
      <c r="G88" s="43" t="s">
        <v>99</v>
      </c>
      <c r="H88" s="43">
        <f t="shared" si="2"/>
        <v>492</v>
      </c>
      <c r="I88" s="14">
        <v>336</v>
      </c>
      <c r="J88" s="14">
        <v>120</v>
      </c>
      <c r="K88" s="14">
        <v>36</v>
      </c>
    </row>
    <row r="89" spans="1:11" x14ac:dyDescent="0.25">
      <c r="A89" s="43" t="s">
        <v>100</v>
      </c>
      <c r="B89" s="43">
        <v>393</v>
      </c>
      <c r="C89" s="14">
        <v>222</v>
      </c>
      <c r="D89" s="14">
        <v>133</v>
      </c>
      <c r="E89" s="14">
        <v>38</v>
      </c>
      <c r="F89" s="4"/>
      <c r="G89" s="43" t="s">
        <v>100</v>
      </c>
      <c r="H89" s="43">
        <f t="shared" si="2"/>
        <v>393</v>
      </c>
      <c r="I89" s="14">
        <v>287</v>
      </c>
      <c r="J89" s="14">
        <v>76</v>
      </c>
      <c r="K89" s="14">
        <v>30</v>
      </c>
    </row>
    <row r="90" spans="1:11" x14ac:dyDescent="0.25">
      <c r="A90" s="43" t="s">
        <v>101</v>
      </c>
      <c r="B90" s="43">
        <v>343</v>
      </c>
      <c r="C90" s="14">
        <v>185</v>
      </c>
      <c r="D90" s="14">
        <v>120</v>
      </c>
      <c r="E90" s="14">
        <v>38</v>
      </c>
      <c r="F90" s="4"/>
      <c r="G90" s="43" t="s">
        <v>101</v>
      </c>
      <c r="H90" s="43">
        <f t="shared" si="2"/>
        <v>343</v>
      </c>
      <c r="I90" s="14">
        <v>231</v>
      </c>
      <c r="J90" s="14">
        <v>79</v>
      </c>
      <c r="K90" s="14">
        <v>33</v>
      </c>
    </row>
    <row r="91" spans="1:11" x14ac:dyDescent="0.25">
      <c r="A91" s="43" t="s">
        <v>102</v>
      </c>
      <c r="B91" s="43">
        <v>365</v>
      </c>
      <c r="C91" s="14">
        <v>204</v>
      </c>
      <c r="D91" s="14">
        <v>109</v>
      </c>
      <c r="E91" s="14">
        <v>52</v>
      </c>
      <c r="F91" s="4"/>
      <c r="G91" s="43" t="s">
        <v>102</v>
      </c>
      <c r="H91" s="43">
        <f t="shared" si="2"/>
        <v>365</v>
      </c>
      <c r="I91" s="14">
        <v>232</v>
      </c>
      <c r="J91" s="14">
        <v>91</v>
      </c>
      <c r="K91" s="14">
        <v>42</v>
      </c>
    </row>
    <row r="92" spans="1:11" x14ac:dyDescent="0.25">
      <c r="A92" s="43" t="s">
        <v>103</v>
      </c>
      <c r="B92" s="43">
        <v>291</v>
      </c>
      <c r="C92" s="14">
        <v>147</v>
      </c>
      <c r="D92" s="14">
        <v>101</v>
      </c>
      <c r="E92" s="14">
        <v>43</v>
      </c>
      <c r="F92" s="4"/>
      <c r="G92" s="43" t="s">
        <v>103</v>
      </c>
      <c r="H92" s="43">
        <f t="shared" si="2"/>
        <v>291</v>
      </c>
      <c r="I92" s="14">
        <v>202</v>
      </c>
      <c r="J92" s="14">
        <v>49</v>
      </c>
      <c r="K92" s="14">
        <v>40</v>
      </c>
    </row>
    <row r="93" spans="1:11" x14ac:dyDescent="0.25">
      <c r="A93" s="43" t="s">
        <v>104</v>
      </c>
      <c r="B93" s="43">
        <v>281</v>
      </c>
      <c r="C93" s="14">
        <v>148</v>
      </c>
      <c r="D93" s="14">
        <v>106</v>
      </c>
      <c r="E93" s="14">
        <v>27</v>
      </c>
      <c r="F93" s="4"/>
      <c r="G93" s="43" t="s">
        <v>104</v>
      </c>
      <c r="H93" s="43">
        <f t="shared" si="2"/>
        <v>281</v>
      </c>
      <c r="I93" s="14">
        <v>186</v>
      </c>
      <c r="J93" s="14">
        <v>71</v>
      </c>
      <c r="K93" s="14">
        <v>24</v>
      </c>
    </row>
    <row r="94" spans="1:11" x14ac:dyDescent="0.25">
      <c r="A94" s="43" t="s">
        <v>105</v>
      </c>
      <c r="B94" s="43">
        <v>292</v>
      </c>
      <c r="C94" s="14">
        <v>148</v>
      </c>
      <c r="D94" s="14">
        <v>100</v>
      </c>
      <c r="E94" s="14">
        <v>44</v>
      </c>
      <c r="F94" s="4"/>
      <c r="G94" s="43" t="s">
        <v>105</v>
      </c>
      <c r="H94" s="43">
        <f t="shared" si="2"/>
        <v>292</v>
      </c>
      <c r="I94" s="14">
        <v>189</v>
      </c>
      <c r="J94" s="14">
        <v>68</v>
      </c>
      <c r="K94" s="14">
        <v>35</v>
      </c>
    </row>
    <row r="95" spans="1:11" x14ac:dyDescent="0.25">
      <c r="A95" s="43" t="s">
        <v>106</v>
      </c>
      <c r="B95" s="43">
        <v>329</v>
      </c>
      <c r="C95" s="14">
        <v>180</v>
      </c>
      <c r="D95" s="14">
        <v>103</v>
      </c>
      <c r="E95" s="14">
        <v>46</v>
      </c>
      <c r="F95" s="4"/>
      <c r="G95" s="43" t="s">
        <v>106</v>
      </c>
      <c r="H95" s="43">
        <f t="shared" si="2"/>
        <v>329</v>
      </c>
      <c r="I95" s="14">
        <v>220</v>
      </c>
      <c r="J95" s="14">
        <v>64</v>
      </c>
      <c r="K95" s="14">
        <v>45</v>
      </c>
    </row>
    <row r="96" spans="1:11" x14ac:dyDescent="0.25">
      <c r="A96" s="43" t="s">
        <v>107</v>
      </c>
      <c r="B96" s="43">
        <v>517</v>
      </c>
      <c r="C96" s="14">
        <v>292</v>
      </c>
      <c r="D96" s="14">
        <v>162</v>
      </c>
      <c r="E96" s="14">
        <v>63</v>
      </c>
      <c r="F96" s="4"/>
      <c r="G96" s="43" t="s">
        <v>107</v>
      </c>
      <c r="H96" s="43">
        <f t="shared" si="2"/>
        <v>517</v>
      </c>
      <c r="I96" s="14">
        <v>365</v>
      </c>
      <c r="J96" s="14">
        <v>99</v>
      </c>
      <c r="K96" s="14">
        <v>53</v>
      </c>
    </row>
    <row r="97" spans="1:11" x14ac:dyDescent="0.25">
      <c r="A97" s="43" t="s">
        <v>108</v>
      </c>
      <c r="B97" s="43">
        <v>442</v>
      </c>
      <c r="C97" s="14">
        <v>191</v>
      </c>
      <c r="D97" s="14">
        <v>176</v>
      </c>
      <c r="E97" s="14">
        <v>75</v>
      </c>
      <c r="F97" s="4"/>
      <c r="G97" s="43" t="s">
        <v>108</v>
      </c>
      <c r="H97" s="43">
        <f t="shared" si="2"/>
        <v>442</v>
      </c>
      <c r="I97" s="14">
        <v>270</v>
      </c>
      <c r="J97" s="14">
        <v>104</v>
      </c>
      <c r="K97" s="14">
        <v>68</v>
      </c>
    </row>
    <row r="98" spans="1:11" x14ac:dyDescent="0.25">
      <c r="A98" s="43" t="s">
        <v>109</v>
      </c>
      <c r="B98" s="43">
        <v>390</v>
      </c>
      <c r="C98" s="14">
        <v>204</v>
      </c>
      <c r="D98" s="14">
        <v>149</v>
      </c>
      <c r="E98" s="14">
        <v>37</v>
      </c>
      <c r="F98" s="4"/>
      <c r="G98" s="43" t="s">
        <v>109</v>
      </c>
      <c r="H98" s="43">
        <f t="shared" si="2"/>
        <v>390</v>
      </c>
      <c r="I98" s="14">
        <v>262</v>
      </c>
      <c r="J98" s="14">
        <v>94</v>
      </c>
      <c r="K98" s="14">
        <v>34</v>
      </c>
    </row>
    <row r="99" spans="1:11" x14ac:dyDescent="0.25">
      <c r="A99" s="43" t="s">
        <v>110</v>
      </c>
      <c r="B99" s="43">
        <v>298</v>
      </c>
      <c r="C99" s="14">
        <v>146</v>
      </c>
      <c r="D99" s="14">
        <v>87</v>
      </c>
      <c r="E99" s="14">
        <v>65</v>
      </c>
      <c r="F99" s="4"/>
      <c r="G99" s="43" t="s">
        <v>110</v>
      </c>
      <c r="H99" s="43">
        <f t="shared" ref="H99:H103" si="3">SUM(I99:K99)</f>
        <v>298</v>
      </c>
      <c r="I99" s="14">
        <v>169</v>
      </c>
      <c r="J99" s="14">
        <v>66</v>
      </c>
      <c r="K99" s="14">
        <v>63</v>
      </c>
    </row>
    <row r="100" spans="1:11" x14ac:dyDescent="0.25">
      <c r="A100" s="43" t="s">
        <v>111</v>
      </c>
      <c r="B100" s="43">
        <v>315</v>
      </c>
      <c r="C100" s="14">
        <v>132</v>
      </c>
      <c r="D100" s="14">
        <v>129</v>
      </c>
      <c r="E100" s="14">
        <v>54</v>
      </c>
      <c r="F100" s="4"/>
      <c r="G100" s="43" t="s">
        <v>111</v>
      </c>
      <c r="H100" s="43">
        <f t="shared" si="3"/>
        <v>315</v>
      </c>
      <c r="I100" s="14">
        <v>174</v>
      </c>
      <c r="J100" s="14">
        <v>92</v>
      </c>
      <c r="K100" s="14">
        <v>49</v>
      </c>
    </row>
    <row r="101" spans="1:11" x14ac:dyDescent="0.25">
      <c r="A101" s="43" t="s">
        <v>112</v>
      </c>
      <c r="B101" s="43">
        <v>543</v>
      </c>
      <c r="C101" s="14">
        <v>281</v>
      </c>
      <c r="D101" s="14">
        <v>171</v>
      </c>
      <c r="E101" s="14">
        <v>91</v>
      </c>
      <c r="F101" s="4"/>
      <c r="G101" s="43" t="s">
        <v>112</v>
      </c>
      <c r="H101" s="43">
        <f t="shared" si="3"/>
        <v>543</v>
      </c>
      <c r="I101" s="14">
        <v>373</v>
      </c>
      <c r="J101" s="14">
        <v>83</v>
      </c>
      <c r="K101" s="14">
        <v>87</v>
      </c>
    </row>
    <row r="102" spans="1:11" x14ac:dyDescent="0.25">
      <c r="A102" s="43" t="s">
        <v>113</v>
      </c>
      <c r="B102" s="43">
        <v>482</v>
      </c>
      <c r="C102" s="14">
        <v>215</v>
      </c>
      <c r="D102" s="14">
        <v>151</v>
      </c>
      <c r="E102" s="14">
        <v>116</v>
      </c>
      <c r="F102" s="4"/>
      <c r="G102" s="43" t="s">
        <v>113</v>
      </c>
      <c r="H102" s="43">
        <f t="shared" si="3"/>
        <v>482</v>
      </c>
      <c r="I102" s="14">
        <v>277</v>
      </c>
      <c r="J102" s="14">
        <v>99</v>
      </c>
      <c r="K102" s="14">
        <v>106</v>
      </c>
    </row>
    <row r="103" spans="1:11" x14ac:dyDescent="0.25">
      <c r="A103" s="43" t="s">
        <v>114</v>
      </c>
      <c r="B103" s="43">
        <v>592</v>
      </c>
      <c r="C103" s="14">
        <v>297</v>
      </c>
      <c r="D103" s="14">
        <v>186</v>
      </c>
      <c r="E103" s="14">
        <v>109</v>
      </c>
      <c r="F103" s="4"/>
      <c r="G103" s="43" t="s">
        <v>114</v>
      </c>
      <c r="H103" s="43">
        <f t="shared" si="3"/>
        <v>592</v>
      </c>
      <c r="I103" s="14">
        <v>394</v>
      </c>
      <c r="J103" s="14">
        <v>107</v>
      </c>
      <c r="K103" s="14">
        <v>91</v>
      </c>
    </row>
    <row r="104" spans="1:11" x14ac:dyDescent="0.25">
      <c r="A104" s="43" t="s">
        <v>158</v>
      </c>
      <c r="B104" s="43">
        <f>SUM(B3:B103)</f>
        <v>35169</v>
      </c>
      <c r="C104" s="43">
        <v>19070</v>
      </c>
      <c r="D104" s="43">
        <v>10643</v>
      </c>
      <c r="E104" s="43">
        <f>SUM(E3:E103)</f>
        <v>5456</v>
      </c>
      <c r="F104" s="6"/>
      <c r="G104" s="43" t="s">
        <v>115</v>
      </c>
      <c r="H104" s="43">
        <f>SUM(H3:H103)</f>
        <v>35169</v>
      </c>
      <c r="I104" s="43">
        <v>23895</v>
      </c>
      <c r="J104" s="43">
        <v>6602</v>
      </c>
      <c r="K104" s="43">
        <f>SUM(K3:K103)</f>
        <v>4672</v>
      </c>
    </row>
  </sheetData>
  <pageMargins left="0.7" right="0.7" top="0.75" bottom="0.5" header="0.3" footer="0.3"/>
  <pageSetup paperSize="5" orientation="portrait" r:id="rId1"/>
  <headerFooter>
    <oddHeader>&amp;CChautauqua County Board of Elections
 November 4, 2014 General Election</oddHeader>
  </headerFooter>
  <rowBreaks count="1" manualBreakCount="1">
    <brk id="5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73" workbookViewId="0">
      <selection activeCell="J120" sqref="J120"/>
    </sheetView>
  </sheetViews>
  <sheetFormatPr defaultRowHeight="15" x14ac:dyDescent="0.25"/>
  <cols>
    <col min="1" max="1" width="18.5703125" customWidth="1"/>
    <col min="2" max="5" width="5.7109375" customWidth="1"/>
    <col min="10" max="10" width="8.140625" customWidth="1"/>
    <col min="11" max="11" width="6" bestFit="1" customWidth="1"/>
    <col min="13" max="13" width="3.7109375" bestFit="1" customWidth="1"/>
    <col min="14" max="14" width="6" bestFit="1" customWidth="1"/>
    <col min="16" max="16" width="3.7109375" bestFit="1" customWidth="1"/>
    <col min="17" max="17" width="5" bestFit="1" customWidth="1"/>
    <col min="20" max="20" width="3.7109375" bestFit="1" customWidth="1"/>
  </cols>
  <sheetData>
    <row r="1" spans="1:20" ht="57.75" x14ac:dyDescent="0.25">
      <c r="A1" s="20" t="s">
        <v>159</v>
      </c>
      <c r="B1" s="21" t="s">
        <v>13</v>
      </c>
      <c r="C1" s="21" t="s">
        <v>151</v>
      </c>
      <c r="D1" s="21" t="s">
        <v>152</v>
      </c>
      <c r="E1" s="21" t="s">
        <v>154</v>
      </c>
      <c r="J1" s="1"/>
      <c r="K1" s="1"/>
      <c r="M1" s="1"/>
      <c r="N1" s="1"/>
      <c r="P1" s="1"/>
      <c r="Q1" s="1"/>
      <c r="T1" s="1"/>
    </row>
    <row r="2" spans="1:20" x14ac:dyDescent="0.25">
      <c r="A2" s="22" t="s">
        <v>156</v>
      </c>
      <c r="B2" s="22"/>
      <c r="C2" s="22"/>
      <c r="D2" s="22"/>
      <c r="E2" s="22"/>
    </row>
    <row r="3" spans="1:20" x14ac:dyDescent="0.25">
      <c r="A3" s="42" t="s">
        <v>14</v>
      </c>
      <c r="B3" s="42">
        <f t="shared" ref="B3:B34" si="0">SUM(C3:E3)</f>
        <v>377</v>
      </c>
      <c r="C3" s="15">
        <v>175</v>
      </c>
      <c r="D3" s="15">
        <v>171</v>
      </c>
      <c r="E3" s="15">
        <v>31</v>
      </c>
    </row>
    <row r="4" spans="1:20" x14ac:dyDescent="0.25">
      <c r="A4" s="42" t="s">
        <v>15</v>
      </c>
      <c r="B4" s="42">
        <f t="shared" si="0"/>
        <v>657</v>
      </c>
      <c r="C4" s="15">
        <v>375</v>
      </c>
      <c r="D4" s="15">
        <v>213</v>
      </c>
      <c r="E4" s="15">
        <v>69</v>
      </c>
    </row>
    <row r="5" spans="1:20" x14ac:dyDescent="0.25">
      <c r="A5" s="42" t="s">
        <v>16</v>
      </c>
      <c r="B5" s="42">
        <f t="shared" si="0"/>
        <v>531</v>
      </c>
      <c r="C5" s="15">
        <v>277</v>
      </c>
      <c r="D5" s="15">
        <v>181</v>
      </c>
      <c r="E5" s="15">
        <v>73</v>
      </c>
    </row>
    <row r="6" spans="1:20" x14ac:dyDescent="0.25">
      <c r="A6" s="42" t="s">
        <v>17</v>
      </c>
      <c r="B6" s="42">
        <f t="shared" si="0"/>
        <v>522</v>
      </c>
      <c r="C6" s="15">
        <v>248</v>
      </c>
      <c r="D6" s="15">
        <v>182</v>
      </c>
      <c r="E6" s="15">
        <v>92</v>
      </c>
    </row>
    <row r="7" spans="1:20" x14ac:dyDescent="0.25">
      <c r="A7" s="42" t="s">
        <v>18</v>
      </c>
      <c r="B7" s="42">
        <f t="shared" si="0"/>
        <v>343</v>
      </c>
      <c r="C7" s="15">
        <v>177</v>
      </c>
      <c r="D7" s="15">
        <v>137</v>
      </c>
      <c r="E7" s="15">
        <v>29</v>
      </c>
    </row>
    <row r="8" spans="1:20" x14ac:dyDescent="0.25">
      <c r="A8" s="42" t="s">
        <v>19</v>
      </c>
      <c r="B8" s="42">
        <f t="shared" si="0"/>
        <v>457</v>
      </c>
      <c r="C8" s="15">
        <v>219</v>
      </c>
      <c r="D8" s="15">
        <v>203</v>
      </c>
      <c r="E8" s="15">
        <v>35</v>
      </c>
    </row>
    <row r="9" spans="1:20" x14ac:dyDescent="0.25">
      <c r="A9" s="42" t="s">
        <v>20</v>
      </c>
      <c r="B9" s="42">
        <f t="shared" si="0"/>
        <v>600</v>
      </c>
      <c r="C9" s="15">
        <v>319</v>
      </c>
      <c r="D9" s="15">
        <v>229</v>
      </c>
      <c r="E9" s="15">
        <v>52</v>
      </c>
    </row>
    <row r="10" spans="1:20" x14ac:dyDescent="0.25">
      <c r="A10" s="42" t="s">
        <v>21</v>
      </c>
      <c r="B10" s="42">
        <f t="shared" si="0"/>
        <v>564</v>
      </c>
      <c r="C10" s="15">
        <v>258</v>
      </c>
      <c r="D10" s="15">
        <v>245</v>
      </c>
      <c r="E10" s="15">
        <v>61</v>
      </c>
    </row>
    <row r="11" spans="1:20" x14ac:dyDescent="0.25">
      <c r="A11" s="42" t="s">
        <v>22</v>
      </c>
      <c r="B11" s="42">
        <f t="shared" si="0"/>
        <v>465</v>
      </c>
      <c r="C11" s="15">
        <v>215</v>
      </c>
      <c r="D11" s="15">
        <v>216</v>
      </c>
      <c r="E11" s="15">
        <v>34</v>
      </c>
    </row>
    <row r="12" spans="1:20" x14ac:dyDescent="0.25">
      <c r="A12" s="42" t="s">
        <v>23</v>
      </c>
      <c r="B12" s="42">
        <f t="shared" si="0"/>
        <v>475</v>
      </c>
      <c r="C12" s="15">
        <v>230</v>
      </c>
      <c r="D12" s="15">
        <v>202</v>
      </c>
      <c r="E12" s="15">
        <v>43</v>
      </c>
    </row>
    <row r="13" spans="1:20" x14ac:dyDescent="0.25">
      <c r="A13" s="42" t="s">
        <v>24</v>
      </c>
      <c r="B13" s="42">
        <f t="shared" si="0"/>
        <v>375</v>
      </c>
      <c r="C13" s="15">
        <v>180</v>
      </c>
      <c r="D13" s="15">
        <v>158</v>
      </c>
      <c r="E13" s="15">
        <v>37</v>
      </c>
    </row>
    <row r="14" spans="1:20" x14ac:dyDescent="0.25">
      <c r="A14" s="42" t="s">
        <v>25</v>
      </c>
      <c r="B14" s="42">
        <f t="shared" si="0"/>
        <v>423</v>
      </c>
      <c r="C14" s="15">
        <v>216</v>
      </c>
      <c r="D14" s="15">
        <v>158</v>
      </c>
      <c r="E14" s="15">
        <v>49</v>
      </c>
    </row>
    <row r="15" spans="1:20" x14ac:dyDescent="0.25">
      <c r="A15" s="42" t="s">
        <v>26</v>
      </c>
      <c r="B15" s="42">
        <f t="shared" si="0"/>
        <v>108</v>
      </c>
      <c r="C15" s="15">
        <v>43</v>
      </c>
      <c r="D15" s="15">
        <v>50</v>
      </c>
      <c r="E15" s="15">
        <v>15</v>
      </c>
    </row>
    <row r="16" spans="1:20" x14ac:dyDescent="0.25">
      <c r="A16" s="42" t="s">
        <v>27</v>
      </c>
      <c r="B16" s="42">
        <f t="shared" si="0"/>
        <v>277</v>
      </c>
      <c r="C16" s="15">
        <v>124</v>
      </c>
      <c r="D16" s="15">
        <v>123</v>
      </c>
      <c r="E16" s="15">
        <v>30</v>
      </c>
    </row>
    <row r="17" spans="1:5" x14ac:dyDescent="0.25">
      <c r="A17" s="42" t="s">
        <v>28</v>
      </c>
      <c r="B17" s="42">
        <f t="shared" si="0"/>
        <v>377</v>
      </c>
      <c r="C17" s="15">
        <v>190</v>
      </c>
      <c r="D17" s="15">
        <v>158</v>
      </c>
      <c r="E17" s="15">
        <v>29</v>
      </c>
    </row>
    <row r="18" spans="1:5" x14ac:dyDescent="0.25">
      <c r="A18" s="42" t="s">
        <v>29</v>
      </c>
      <c r="B18" s="42">
        <f t="shared" si="0"/>
        <v>196</v>
      </c>
      <c r="C18" s="15">
        <v>106</v>
      </c>
      <c r="D18" s="15">
        <v>77</v>
      </c>
      <c r="E18" s="15">
        <v>13</v>
      </c>
    </row>
    <row r="19" spans="1:5" x14ac:dyDescent="0.25">
      <c r="A19" s="42" t="s">
        <v>30</v>
      </c>
      <c r="B19" s="42">
        <f t="shared" si="0"/>
        <v>221</v>
      </c>
      <c r="C19" s="15">
        <v>116</v>
      </c>
      <c r="D19" s="15">
        <v>59</v>
      </c>
      <c r="E19" s="15">
        <v>46</v>
      </c>
    </row>
    <row r="20" spans="1:5" x14ac:dyDescent="0.25">
      <c r="A20" s="42" t="s">
        <v>31</v>
      </c>
      <c r="B20" s="42">
        <f t="shared" si="0"/>
        <v>116</v>
      </c>
      <c r="C20" s="15">
        <v>71</v>
      </c>
      <c r="D20" s="15">
        <v>27</v>
      </c>
      <c r="E20" s="15">
        <v>18</v>
      </c>
    </row>
    <row r="21" spans="1:5" x14ac:dyDescent="0.25">
      <c r="A21" s="42" t="s">
        <v>32</v>
      </c>
      <c r="B21" s="42">
        <f t="shared" si="0"/>
        <v>263</v>
      </c>
      <c r="C21" s="15">
        <v>157</v>
      </c>
      <c r="D21" s="15">
        <v>85</v>
      </c>
      <c r="E21" s="15">
        <v>21</v>
      </c>
    </row>
    <row r="22" spans="1:5" x14ac:dyDescent="0.25">
      <c r="A22" s="42" t="s">
        <v>33</v>
      </c>
      <c r="B22" s="42">
        <f t="shared" si="0"/>
        <v>252</v>
      </c>
      <c r="C22" s="15">
        <v>126</v>
      </c>
      <c r="D22" s="15">
        <v>99</v>
      </c>
      <c r="E22" s="15">
        <v>27</v>
      </c>
    </row>
    <row r="23" spans="1:5" x14ac:dyDescent="0.25">
      <c r="A23" s="42" t="s">
        <v>34</v>
      </c>
      <c r="B23" s="42">
        <f t="shared" si="0"/>
        <v>237</v>
      </c>
      <c r="C23" s="15">
        <v>111</v>
      </c>
      <c r="D23" s="15">
        <v>91</v>
      </c>
      <c r="E23" s="15">
        <v>35</v>
      </c>
    </row>
    <row r="24" spans="1:5" x14ac:dyDescent="0.25">
      <c r="A24" s="42" t="s">
        <v>35</v>
      </c>
      <c r="B24" s="42">
        <f t="shared" si="0"/>
        <v>527</v>
      </c>
      <c r="C24" s="15">
        <v>284</v>
      </c>
      <c r="D24" s="15">
        <v>147</v>
      </c>
      <c r="E24" s="15">
        <v>96</v>
      </c>
    </row>
    <row r="25" spans="1:5" x14ac:dyDescent="0.25">
      <c r="A25" s="42" t="s">
        <v>36</v>
      </c>
      <c r="B25" s="42">
        <f t="shared" si="0"/>
        <v>178</v>
      </c>
      <c r="C25" s="15">
        <v>97</v>
      </c>
      <c r="D25" s="15">
        <v>59</v>
      </c>
      <c r="E25" s="15">
        <v>22</v>
      </c>
    </row>
    <row r="26" spans="1:5" x14ac:dyDescent="0.25">
      <c r="A26" s="42" t="s">
        <v>37</v>
      </c>
      <c r="B26" s="42">
        <f t="shared" si="0"/>
        <v>94</v>
      </c>
      <c r="C26" s="15">
        <v>60</v>
      </c>
      <c r="D26" s="15">
        <v>24</v>
      </c>
      <c r="E26" s="15">
        <v>10</v>
      </c>
    </row>
    <row r="27" spans="1:5" x14ac:dyDescent="0.25">
      <c r="A27" s="42" t="s">
        <v>38</v>
      </c>
      <c r="B27" s="42">
        <f t="shared" si="0"/>
        <v>205</v>
      </c>
      <c r="C27" s="15">
        <v>114</v>
      </c>
      <c r="D27" s="15">
        <v>69</v>
      </c>
      <c r="E27" s="15">
        <v>22</v>
      </c>
    </row>
    <row r="28" spans="1:5" x14ac:dyDescent="0.25">
      <c r="A28" s="42" t="s">
        <v>39</v>
      </c>
      <c r="B28" s="42">
        <f t="shared" si="0"/>
        <v>300</v>
      </c>
      <c r="C28" s="15">
        <v>156</v>
      </c>
      <c r="D28" s="15">
        <v>118</v>
      </c>
      <c r="E28" s="15">
        <v>26</v>
      </c>
    </row>
    <row r="29" spans="1:5" x14ac:dyDescent="0.25">
      <c r="A29" s="42" t="s">
        <v>40</v>
      </c>
      <c r="B29" s="42">
        <f t="shared" si="0"/>
        <v>154</v>
      </c>
      <c r="C29" s="15">
        <v>88</v>
      </c>
      <c r="D29" s="15">
        <v>41</v>
      </c>
      <c r="E29" s="15">
        <v>25</v>
      </c>
    </row>
    <row r="30" spans="1:5" x14ac:dyDescent="0.25">
      <c r="A30" s="42" t="s">
        <v>41</v>
      </c>
      <c r="B30" s="42">
        <f t="shared" si="0"/>
        <v>193</v>
      </c>
      <c r="C30" s="15">
        <v>119</v>
      </c>
      <c r="D30" s="15">
        <v>62</v>
      </c>
      <c r="E30" s="15">
        <v>12</v>
      </c>
    </row>
    <row r="31" spans="1:5" x14ac:dyDescent="0.25">
      <c r="A31" s="42" t="s">
        <v>42</v>
      </c>
      <c r="B31" s="42">
        <f t="shared" si="0"/>
        <v>158</v>
      </c>
      <c r="C31" s="15">
        <v>82</v>
      </c>
      <c r="D31" s="15">
        <v>66</v>
      </c>
      <c r="E31" s="15">
        <v>10</v>
      </c>
    </row>
    <row r="32" spans="1:5" x14ac:dyDescent="0.25">
      <c r="A32" s="42" t="s">
        <v>43</v>
      </c>
      <c r="B32" s="42">
        <f t="shared" si="0"/>
        <v>474</v>
      </c>
      <c r="C32" s="15">
        <v>226</v>
      </c>
      <c r="D32" s="15">
        <v>193</v>
      </c>
      <c r="E32" s="15">
        <v>55</v>
      </c>
    </row>
    <row r="33" spans="1:5" x14ac:dyDescent="0.25">
      <c r="A33" s="42" t="s">
        <v>44</v>
      </c>
      <c r="B33" s="42">
        <f t="shared" si="0"/>
        <v>572</v>
      </c>
      <c r="C33" s="15">
        <v>300</v>
      </c>
      <c r="D33" s="15">
        <v>230</v>
      </c>
      <c r="E33" s="15">
        <v>42</v>
      </c>
    </row>
    <row r="34" spans="1:5" x14ac:dyDescent="0.25">
      <c r="A34" s="42" t="s">
        <v>45</v>
      </c>
      <c r="B34" s="42">
        <f t="shared" si="0"/>
        <v>531</v>
      </c>
      <c r="C34" s="15">
        <v>282</v>
      </c>
      <c r="D34" s="15">
        <v>194</v>
      </c>
      <c r="E34" s="15">
        <v>55</v>
      </c>
    </row>
    <row r="35" spans="1:5" x14ac:dyDescent="0.25">
      <c r="A35" s="42" t="s">
        <v>46</v>
      </c>
      <c r="B35" s="42">
        <f t="shared" ref="B35:B66" si="1">SUM(C35:E35)</f>
        <v>268</v>
      </c>
      <c r="C35" s="15">
        <v>149</v>
      </c>
      <c r="D35" s="15">
        <v>64</v>
      </c>
      <c r="E35" s="15">
        <v>55</v>
      </c>
    </row>
    <row r="36" spans="1:5" x14ac:dyDescent="0.25">
      <c r="A36" s="42" t="s">
        <v>47</v>
      </c>
      <c r="B36" s="42">
        <f t="shared" si="1"/>
        <v>335</v>
      </c>
      <c r="C36" s="15">
        <v>194</v>
      </c>
      <c r="D36" s="15">
        <v>111</v>
      </c>
      <c r="E36" s="15">
        <v>30</v>
      </c>
    </row>
    <row r="37" spans="1:5" x14ac:dyDescent="0.25">
      <c r="A37" s="42" t="s">
        <v>48</v>
      </c>
      <c r="B37" s="42">
        <f t="shared" si="1"/>
        <v>541</v>
      </c>
      <c r="C37" s="15">
        <v>295</v>
      </c>
      <c r="D37" s="15">
        <v>201</v>
      </c>
      <c r="E37" s="15">
        <v>45</v>
      </c>
    </row>
    <row r="38" spans="1:5" x14ac:dyDescent="0.25">
      <c r="A38" s="42" t="s">
        <v>49</v>
      </c>
      <c r="B38" s="42">
        <f t="shared" si="1"/>
        <v>208</v>
      </c>
      <c r="C38" s="15">
        <v>110</v>
      </c>
      <c r="D38" s="15">
        <v>82</v>
      </c>
      <c r="E38" s="15">
        <v>16</v>
      </c>
    </row>
    <row r="39" spans="1:5" x14ac:dyDescent="0.25">
      <c r="A39" s="42" t="s">
        <v>50</v>
      </c>
      <c r="B39" s="42">
        <f t="shared" si="1"/>
        <v>94</v>
      </c>
      <c r="C39" s="15">
        <v>38</v>
      </c>
      <c r="D39" s="15">
        <v>44</v>
      </c>
      <c r="E39" s="15">
        <v>12</v>
      </c>
    </row>
    <row r="40" spans="1:5" x14ac:dyDescent="0.25">
      <c r="A40" s="42" t="s">
        <v>51</v>
      </c>
      <c r="B40" s="42">
        <f t="shared" si="1"/>
        <v>338</v>
      </c>
      <c r="C40" s="15">
        <v>181</v>
      </c>
      <c r="D40" s="15">
        <v>110</v>
      </c>
      <c r="E40" s="15">
        <v>47</v>
      </c>
    </row>
    <row r="41" spans="1:5" x14ac:dyDescent="0.25">
      <c r="A41" s="42" t="s">
        <v>52</v>
      </c>
      <c r="B41" s="42">
        <f t="shared" si="1"/>
        <v>282</v>
      </c>
      <c r="C41" s="15">
        <v>146</v>
      </c>
      <c r="D41" s="15">
        <v>115</v>
      </c>
      <c r="E41" s="15">
        <v>21</v>
      </c>
    </row>
    <row r="42" spans="1:5" x14ac:dyDescent="0.25">
      <c r="A42" s="42" t="s">
        <v>53</v>
      </c>
      <c r="B42" s="42">
        <f t="shared" si="1"/>
        <v>250</v>
      </c>
      <c r="C42" s="15">
        <v>133</v>
      </c>
      <c r="D42" s="15">
        <v>89</v>
      </c>
      <c r="E42" s="15">
        <v>28</v>
      </c>
    </row>
    <row r="43" spans="1:5" x14ac:dyDescent="0.25">
      <c r="A43" s="42" t="s">
        <v>54</v>
      </c>
      <c r="B43" s="42">
        <f t="shared" si="1"/>
        <v>23</v>
      </c>
      <c r="C43" s="15">
        <v>11</v>
      </c>
      <c r="D43" s="15">
        <v>9</v>
      </c>
      <c r="E43" s="15">
        <v>3</v>
      </c>
    </row>
    <row r="44" spans="1:5" x14ac:dyDescent="0.25">
      <c r="A44" s="42" t="s">
        <v>55</v>
      </c>
      <c r="B44" s="42">
        <f t="shared" si="1"/>
        <v>485</v>
      </c>
      <c r="C44" s="15">
        <v>231</v>
      </c>
      <c r="D44" s="15">
        <v>213</v>
      </c>
      <c r="E44" s="15">
        <v>41</v>
      </c>
    </row>
    <row r="45" spans="1:5" x14ac:dyDescent="0.25">
      <c r="A45" s="42" t="s">
        <v>56</v>
      </c>
      <c r="B45" s="42">
        <f t="shared" si="1"/>
        <v>457</v>
      </c>
      <c r="C45" s="15">
        <v>213</v>
      </c>
      <c r="D45" s="15">
        <v>197</v>
      </c>
      <c r="E45" s="15">
        <v>47</v>
      </c>
    </row>
    <row r="46" spans="1:5" x14ac:dyDescent="0.25">
      <c r="A46" s="42" t="s">
        <v>57</v>
      </c>
      <c r="B46" s="42">
        <f t="shared" si="1"/>
        <v>238</v>
      </c>
      <c r="C46" s="15">
        <v>122</v>
      </c>
      <c r="D46" s="15">
        <v>100</v>
      </c>
      <c r="E46" s="15">
        <v>16</v>
      </c>
    </row>
    <row r="47" spans="1:5" x14ac:dyDescent="0.25">
      <c r="A47" s="42" t="s">
        <v>58</v>
      </c>
      <c r="B47" s="42">
        <f t="shared" si="1"/>
        <v>629</v>
      </c>
      <c r="C47" s="15">
        <v>281</v>
      </c>
      <c r="D47" s="15">
        <v>222</v>
      </c>
      <c r="E47" s="15">
        <v>126</v>
      </c>
    </row>
    <row r="48" spans="1:5" x14ac:dyDescent="0.25">
      <c r="A48" s="42" t="s">
        <v>59</v>
      </c>
      <c r="B48" s="42">
        <f t="shared" si="1"/>
        <v>377</v>
      </c>
      <c r="C48" s="15">
        <v>210</v>
      </c>
      <c r="D48" s="15">
        <v>118</v>
      </c>
      <c r="E48" s="15">
        <v>49</v>
      </c>
    </row>
    <row r="49" spans="1:5" x14ac:dyDescent="0.25">
      <c r="A49" s="42" t="s">
        <v>60</v>
      </c>
      <c r="B49" s="42">
        <f t="shared" si="1"/>
        <v>312</v>
      </c>
      <c r="C49" s="15">
        <v>138</v>
      </c>
      <c r="D49" s="15">
        <v>144</v>
      </c>
      <c r="E49" s="15">
        <v>30</v>
      </c>
    </row>
    <row r="50" spans="1:5" x14ac:dyDescent="0.25">
      <c r="A50" s="42" t="s">
        <v>61</v>
      </c>
      <c r="B50" s="42">
        <f t="shared" si="1"/>
        <v>383</v>
      </c>
      <c r="C50" s="15">
        <v>176</v>
      </c>
      <c r="D50" s="15">
        <v>167</v>
      </c>
      <c r="E50" s="15">
        <v>40</v>
      </c>
    </row>
    <row r="51" spans="1:5" x14ac:dyDescent="0.25">
      <c r="A51" s="42" t="s">
        <v>62</v>
      </c>
      <c r="B51" s="42">
        <f t="shared" si="1"/>
        <v>394</v>
      </c>
      <c r="C51" s="15">
        <v>188</v>
      </c>
      <c r="D51" s="15">
        <v>156</v>
      </c>
      <c r="E51" s="15">
        <v>50</v>
      </c>
    </row>
    <row r="52" spans="1:5" x14ac:dyDescent="0.25">
      <c r="A52" s="42" t="s">
        <v>63</v>
      </c>
      <c r="B52" s="42">
        <f t="shared" si="1"/>
        <v>336</v>
      </c>
      <c r="C52" s="15">
        <v>162</v>
      </c>
      <c r="D52" s="15">
        <v>153</v>
      </c>
      <c r="E52" s="15">
        <v>21</v>
      </c>
    </row>
    <row r="53" spans="1:5" x14ac:dyDescent="0.25">
      <c r="A53" s="42" t="s">
        <v>64</v>
      </c>
      <c r="B53" s="42">
        <f t="shared" si="1"/>
        <v>209</v>
      </c>
      <c r="C53" s="15">
        <v>114</v>
      </c>
      <c r="D53" s="15">
        <v>77</v>
      </c>
      <c r="E53" s="15">
        <v>18</v>
      </c>
    </row>
    <row r="54" spans="1:5" x14ac:dyDescent="0.25">
      <c r="A54" s="42" t="s">
        <v>65</v>
      </c>
      <c r="B54" s="42">
        <f t="shared" si="1"/>
        <v>329</v>
      </c>
      <c r="C54" s="15">
        <v>167</v>
      </c>
      <c r="D54" s="15">
        <v>137</v>
      </c>
      <c r="E54" s="15">
        <v>25</v>
      </c>
    </row>
    <row r="55" spans="1:5" x14ac:dyDescent="0.25">
      <c r="A55" s="42" t="s">
        <v>66</v>
      </c>
      <c r="B55" s="42">
        <f t="shared" si="1"/>
        <v>134</v>
      </c>
      <c r="C55" s="15">
        <v>71</v>
      </c>
      <c r="D55" s="15">
        <v>58</v>
      </c>
      <c r="E55" s="15">
        <v>5</v>
      </c>
    </row>
    <row r="56" spans="1:5" x14ac:dyDescent="0.25">
      <c r="A56" s="42" t="s">
        <v>67</v>
      </c>
      <c r="B56" s="42">
        <f t="shared" si="1"/>
        <v>160</v>
      </c>
      <c r="C56" s="15">
        <v>77</v>
      </c>
      <c r="D56" s="15">
        <v>73</v>
      </c>
      <c r="E56" s="15">
        <v>10</v>
      </c>
    </row>
    <row r="57" spans="1:5" x14ac:dyDescent="0.25">
      <c r="A57" s="42" t="s">
        <v>68</v>
      </c>
      <c r="B57" s="42">
        <f t="shared" si="1"/>
        <v>170</v>
      </c>
      <c r="C57" s="15">
        <v>103</v>
      </c>
      <c r="D57" s="15">
        <v>54</v>
      </c>
      <c r="E57" s="15">
        <v>13</v>
      </c>
    </row>
    <row r="58" spans="1:5" x14ac:dyDescent="0.25">
      <c r="A58" s="42" t="s">
        <v>69</v>
      </c>
      <c r="B58" s="42">
        <f t="shared" si="1"/>
        <v>328</v>
      </c>
      <c r="C58" s="15">
        <v>184</v>
      </c>
      <c r="D58" s="15">
        <v>104</v>
      </c>
      <c r="E58" s="15">
        <v>40</v>
      </c>
    </row>
    <row r="59" spans="1:5" x14ac:dyDescent="0.25">
      <c r="A59" s="42" t="s">
        <v>70</v>
      </c>
      <c r="B59" s="42">
        <f t="shared" si="1"/>
        <v>439</v>
      </c>
      <c r="C59" s="15">
        <v>205</v>
      </c>
      <c r="D59" s="15">
        <v>137</v>
      </c>
      <c r="E59" s="15">
        <v>97</v>
      </c>
    </row>
    <row r="60" spans="1:5" x14ac:dyDescent="0.25">
      <c r="A60" s="42" t="s">
        <v>71</v>
      </c>
      <c r="B60" s="42">
        <f t="shared" si="1"/>
        <v>136</v>
      </c>
      <c r="C60" s="15">
        <v>89</v>
      </c>
      <c r="D60" s="15">
        <v>28</v>
      </c>
      <c r="E60" s="15">
        <v>19</v>
      </c>
    </row>
    <row r="61" spans="1:5" x14ac:dyDescent="0.25">
      <c r="A61" s="42" t="s">
        <v>72</v>
      </c>
      <c r="B61" s="42">
        <f t="shared" si="1"/>
        <v>359</v>
      </c>
      <c r="C61" s="15">
        <v>199</v>
      </c>
      <c r="D61" s="15">
        <v>112</v>
      </c>
      <c r="E61" s="15">
        <v>48</v>
      </c>
    </row>
    <row r="62" spans="1:5" x14ac:dyDescent="0.25">
      <c r="A62" s="42" t="s">
        <v>73</v>
      </c>
      <c r="B62" s="42">
        <f t="shared" si="1"/>
        <v>525</v>
      </c>
      <c r="C62" s="15">
        <v>316</v>
      </c>
      <c r="D62" s="15">
        <v>173</v>
      </c>
      <c r="E62" s="15">
        <v>36</v>
      </c>
    </row>
    <row r="63" spans="1:5" x14ac:dyDescent="0.25">
      <c r="A63" s="42" t="s">
        <v>74</v>
      </c>
      <c r="B63" s="42">
        <f t="shared" si="1"/>
        <v>256</v>
      </c>
      <c r="C63" s="15">
        <v>149</v>
      </c>
      <c r="D63" s="15">
        <v>69</v>
      </c>
      <c r="E63" s="15">
        <v>38</v>
      </c>
    </row>
    <row r="64" spans="1:5" x14ac:dyDescent="0.25">
      <c r="A64" s="42" t="s">
        <v>75</v>
      </c>
      <c r="B64" s="42">
        <f t="shared" si="1"/>
        <v>188</v>
      </c>
      <c r="C64" s="15">
        <v>120</v>
      </c>
      <c r="D64" s="15">
        <v>42</v>
      </c>
      <c r="E64" s="15">
        <v>26</v>
      </c>
    </row>
    <row r="65" spans="1:5" x14ac:dyDescent="0.25">
      <c r="A65" s="42" t="s">
        <v>76</v>
      </c>
      <c r="B65" s="42">
        <f t="shared" si="1"/>
        <v>139</v>
      </c>
      <c r="C65" s="15">
        <v>81</v>
      </c>
      <c r="D65" s="15">
        <v>40</v>
      </c>
      <c r="E65" s="15">
        <v>18</v>
      </c>
    </row>
    <row r="66" spans="1:5" x14ac:dyDescent="0.25">
      <c r="A66" s="42" t="s">
        <v>77</v>
      </c>
      <c r="B66" s="42">
        <f t="shared" si="1"/>
        <v>25</v>
      </c>
      <c r="C66" s="15">
        <v>18</v>
      </c>
      <c r="D66" s="15">
        <v>3</v>
      </c>
      <c r="E66" s="15">
        <v>4</v>
      </c>
    </row>
    <row r="67" spans="1:5" x14ac:dyDescent="0.25">
      <c r="A67" s="42" t="s">
        <v>78</v>
      </c>
      <c r="B67" s="42">
        <f t="shared" ref="B67:B98" si="2">SUM(C67:E67)</f>
        <v>479</v>
      </c>
      <c r="C67" s="15">
        <v>285</v>
      </c>
      <c r="D67" s="15">
        <v>147</v>
      </c>
      <c r="E67" s="15">
        <v>47</v>
      </c>
    </row>
    <row r="68" spans="1:5" x14ac:dyDescent="0.25">
      <c r="A68" s="42" t="s">
        <v>79</v>
      </c>
      <c r="B68" s="42">
        <f t="shared" si="2"/>
        <v>474</v>
      </c>
      <c r="C68" s="15">
        <v>254</v>
      </c>
      <c r="D68" s="15">
        <v>166</v>
      </c>
      <c r="E68" s="15">
        <v>54</v>
      </c>
    </row>
    <row r="69" spans="1:5" x14ac:dyDescent="0.25">
      <c r="A69" s="42" t="s">
        <v>80</v>
      </c>
      <c r="B69" s="42">
        <f t="shared" si="2"/>
        <v>466</v>
      </c>
      <c r="C69" s="15">
        <v>218</v>
      </c>
      <c r="D69" s="15">
        <v>147</v>
      </c>
      <c r="E69" s="15">
        <v>101</v>
      </c>
    </row>
    <row r="70" spans="1:5" x14ac:dyDescent="0.25">
      <c r="A70" s="42" t="s">
        <v>81</v>
      </c>
      <c r="B70" s="42">
        <f t="shared" si="2"/>
        <v>266</v>
      </c>
      <c r="C70" s="15">
        <v>138</v>
      </c>
      <c r="D70" s="15">
        <v>57</v>
      </c>
      <c r="E70" s="15">
        <v>71</v>
      </c>
    </row>
    <row r="71" spans="1:5" x14ac:dyDescent="0.25">
      <c r="A71" s="42" t="s">
        <v>82</v>
      </c>
      <c r="B71" s="42">
        <f t="shared" si="2"/>
        <v>389</v>
      </c>
      <c r="C71" s="15">
        <v>210</v>
      </c>
      <c r="D71" s="15">
        <v>108</v>
      </c>
      <c r="E71" s="15">
        <v>71</v>
      </c>
    </row>
    <row r="72" spans="1:5" x14ac:dyDescent="0.25">
      <c r="A72" s="42" t="s">
        <v>83</v>
      </c>
      <c r="B72" s="42">
        <f t="shared" si="2"/>
        <v>480</v>
      </c>
      <c r="C72" s="15">
        <v>204</v>
      </c>
      <c r="D72" s="15">
        <v>126</v>
      </c>
      <c r="E72" s="15">
        <v>150</v>
      </c>
    </row>
    <row r="73" spans="1:5" x14ac:dyDescent="0.25">
      <c r="A73" s="42" t="s">
        <v>84</v>
      </c>
      <c r="B73" s="42">
        <f t="shared" si="2"/>
        <v>361</v>
      </c>
      <c r="C73" s="15">
        <v>212</v>
      </c>
      <c r="D73" s="15">
        <v>101</v>
      </c>
      <c r="E73" s="15">
        <v>48</v>
      </c>
    </row>
    <row r="74" spans="1:5" x14ac:dyDescent="0.25">
      <c r="A74" s="42" t="s">
        <v>85</v>
      </c>
      <c r="B74" s="42">
        <f t="shared" si="2"/>
        <v>190</v>
      </c>
      <c r="C74" s="15">
        <v>109</v>
      </c>
      <c r="D74" s="15">
        <v>52</v>
      </c>
      <c r="E74" s="15">
        <v>29</v>
      </c>
    </row>
    <row r="75" spans="1:5" x14ac:dyDescent="0.25">
      <c r="A75" s="42" t="s">
        <v>86</v>
      </c>
      <c r="B75" s="42">
        <f t="shared" si="2"/>
        <v>362</v>
      </c>
      <c r="C75" s="15">
        <v>184</v>
      </c>
      <c r="D75" s="15">
        <v>114</v>
      </c>
      <c r="E75" s="15">
        <v>64</v>
      </c>
    </row>
    <row r="76" spans="1:5" x14ac:dyDescent="0.25">
      <c r="A76" s="42" t="s">
        <v>87</v>
      </c>
      <c r="B76" s="42">
        <f t="shared" si="2"/>
        <v>545</v>
      </c>
      <c r="C76" s="15">
        <v>250</v>
      </c>
      <c r="D76" s="15">
        <v>199</v>
      </c>
      <c r="E76" s="15">
        <v>96</v>
      </c>
    </row>
    <row r="77" spans="1:5" x14ac:dyDescent="0.25">
      <c r="A77" s="42" t="s">
        <v>88</v>
      </c>
      <c r="B77" s="42">
        <f t="shared" si="2"/>
        <v>341</v>
      </c>
      <c r="C77" s="15">
        <v>182</v>
      </c>
      <c r="D77" s="15">
        <v>127</v>
      </c>
      <c r="E77" s="15">
        <v>32</v>
      </c>
    </row>
    <row r="78" spans="1:5" x14ac:dyDescent="0.25">
      <c r="A78" s="42" t="s">
        <v>89</v>
      </c>
      <c r="B78" s="42">
        <f t="shared" si="2"/>
        <v>430</v>
      </c>
      <c r="C78" s="15">
        <v>231</v>
      </c>
      <c r="D78" s="15">
        <v>162</v>
      </c>
      <c r="E78" s="15">
        <v>37</v>
      </c>
    </row>
    <row r="79" spans="1:5" x14ac:dyDescent="0.25">
      <c r="A79" s="42" t="s">
        <v>90</v>
      </c>
      <c r="B79" s="42">
        <f t="shared" si="2"/>
        <v>390</v>
      </c>
      <c r="C79" s="15">
        <v>194</v>
      </c>
      <c r="D79" s="15">
        <v>173</v>
      </c>
      <c r="E79" s="15">
        <v>23</v>
      </c>
    </row>
    <row r="80" spans="1:5" x14ac:dyDescent="0.25">
      <c r="A80" s="42" t="s">
        <v>91</v>
      </c>
      <c r="B80" s="42">
        <f t="shared" si="2"/>
        <v>348</v>
      </c>
      <c r="C80" s="15">
        <v>160</v>
      </c>
      <c r="D80" s="15">
        <v>131</v>
      </c>
      <c r="E80" s="15">
        <v>57</v>
      </c>
    </row>
    <row r="81" spans="1:5" x14ac:dyDescent="0.25">
      <c r="A81" s="42" t="s">
        <v>92</v>
      </c>
      <c r="B81" s="42">
        <f t="shared" si="2"/>
        <v>392</v>
      </c>
      <c r="C81" s="15">
        <v>191</v>
      </c>
      <c r="D81" s="15">
        <v>168</v>
      </c>
      <c r="E81" s="15">
        <v>33</v>
      </c>
    </row>
    <row r="82" spans="1:5" x14ac:dyDescent="0.25">
      <c r="A82" s="42" t="s">
        <v>93</v>
      </c>
      <c r="B82" s="42">
        <f t="shared" si="2"/>
        <v>481</v>
      </c>
      <c r="C82" s="15">
        <v>224</v>
      </c>
      <c r="D82" s="15">
        <v>223</v>
      </c>
      <c r="E82" s="15">
        <v>34</v>
      </c>
    </row>
    <row r="83" spans="1:5" x14ac:dyDescent="0.25">
      <c r="A83" s="42" t="s">
        <v>94</v>
      </c>
      <c r="B83" s="42">
        <f t="shared" si="2"/>
        <v>309</v>
      </c>
      <c r="C83" s="15">
        <v>183</v>
      </c>
      <c r="D83" s="15">
        <v>106</v>
      </c>
      <c r="E83" s="15">
        <v>20</v>
      </c>
    </row>
    <row r="84" spans="1:5" x14ac:dyDescent="0.25">
      <c r="A84" s="42" t="s">
        <v>95</v>
      </c>
      <c r="B84" s="42">
        <f t="shared" si="2"/>
        <v>417</v>
      </c>
      <c r="C84" s="15">
        <v>213</v>
      </c>
      <c r="D84" s="15">
        <v>166</v>
      </c>
      <c r="E84" s="15">
        <v>38</v>
      </c>
    </row>
    <row r="85" spans="1:5" x14ac:dyDescent="0.25">
      <c r="A85" s="42" t="s">
        <v>96</v>
      </c>
      <c r="B85" s="42">
        <f t="shared" si="2"/>
        <v>564</v>
      </c>
      <c r="C85" s="15">
        <v>321</v>
      </c>
      <c r="D85" s="15">
        <v>197</v>
      </c>
      <c r="E85" s="15">
        <v>46</v>
      </c>
    </row>
    <row r="86" spans="1:5" x14ac:dyDescent="0.25">
      <c r="A86" s="42" t="s">
        <v>97</v>
      </c>
      <c r="B86" s="42">
        <f t="shared" si="2"/>
        <v>376</v>
      </c>
      <c r="C86" s="15">
        <v>200</v>
      </c>
      <c r="D86" s="15">
        <v>145</v>
      </c>
      <c r="E86" s="15">
        <v>31</v>
      </c>
    </row>
    <row r="87" spans="1:5" x14ac:dyDescent="0.25">
      <c r="A87" s="42" t="s">
        <v>98</v>
      </c>
      <c r="B87" s="42">
        <f t="shared" si="2"/>
        <v>175</v>
      </c>
      <c r="C87" s="15">
        <v>91</v>
      </c>
      <c r="D87" s="15">
        <v>71</v>
      </c>
      <c r="E87" s="15">
        <v>13</v>
      </c>
    </row>
    <row r="88" spans="1:5" x14ac:dyDescent="0.25">
      <c r="A88" s="42" t="s">
        <v>99</v>
      </c>
      <c r="B88" s="42">
        <f t="shared" si="2"/>
        <v>492</v>
      </c>
      <c r="C88" s="15">
        <v>216</v>
      </c>
      <c r="D88" s="15">
        <v>245</v>
      </c>
      <c r="E88" s="15">
        <v>31</v>
      </c>
    </row>
    <row r="89" spans="1:5" x14ac:dyDescent="0.25">
      <c r="A89" s="42" t="s">
        <v>100</v>
      </c>
      <c r="B89" s="42">
        <f t="shared" si="2"/>
        <v>393</v>
      </c>
      <c r="C89" s="15">
        <v>198</v>
      </c>
      <c r="D89" s="15">
        <v>171</v>
      </c>
      <c r="E89" s="15">
        <v>24</v>
      </c>
    </row>
    <row r="90" spans="1:5" x14ac:dyDescent="0.25">
      <c r="A90" s="42" t="s">
        <v>101</v>
      </c>
      <c r="B90" s="42">
        <f t="shared" si="2"/>
        <v>343</v>
      </c>
      <c r="C90" s="15">
        <v>148</v>
      </c>
      <c r="D90" s="15">
        <v>165</v>
      </c>
      <c r="E90" s="15">
        <v>30</v>
      </c>
    </row>
    <row r="91" spans="1:5" x14ac:dyDescent="0.25">
      <c r="A91" s="42" t="s">
        <v>102</v>
      </c>
      <c r="B91" s="42">
        <f t="shared" si="2"/>
        <v>365</v>
      </c>
      <c r="C91" s="15">
        <v>174</v>
      </c>
      <c r="D91" s="15">
        <v>154</v>
      </c>
      <c r="E91" s="15">
        <v>37</v>
      </c>
    </row>
    <row r="92" spans="1:5" x14ac:dyDescent="0.25">
      <c r="A92" s="42" t="s">
        <v>103</v>
      </c>
      <c r="B92" s="42">
        <f t="shared" si="2"/>
        <v>291</v>
      </c>
      <c r="C92" s="15">
        <v>156</v>
      </c>
      <c r="D92" s="15">
        <v>105</v>
      </c>
      <c r="E92" s="15">
        <v>30</v>
      </c>
    </row>
    <row r="93" spans="1:5" x14ac:dyDescent="0.25">
      <c r="A93" s="42" t="s">
        <v>104</v>
      </c>
      <c r="B93" s="42">
        <f t="shared" si="2"/>
        <v>281</v>
      </c>
      <c r="C93" s="15">
        <v>146</v>
      </c>
      <c r="D93" s="15">
        <v>115</v>
      </c>
      <c r="E93" s="15">
        <v>20</v>
      </c>
    </row>
    <row r="94" spans="1:5" x14ac:dyDescent="0.25">
      <c r="A94" s="42" t="s">
        <v>105</v>
      </c>
      <c r="B94" s="42">
        <f t="shared" si="2"/>
        <v>292</v>
      </c>
      <c r="C94" s="15">
        <v>140</v>
      </c>
      <c r="D94" s="15">
        <v>116</v>
      </c>
      <c r="E94" s="15">
        <v>36</v>
      </c>
    </row>
    <row r="95" spans="1:5" x14ac:dyDescent="0.25">
      <c r="A95" s="42" t="s">
        <v>106</v>
      </c>
      <c r="B95" s="42">
        <f t="shared" si="2"/>
        <v>329</v>
      </c>
      <c r="C95" s="15">
        <v>166</v>
      </c>
      <c r="D95" s="15">
        <v>123</v>
      </c>
      <c r="E95" s="15">
        <v>40</v>
      </c>
    </row>
    <row r="96" spans="1:5" x14ac:dyDescent="0.25">
      <c r="A96" s="42" t="s">
        <v>107</v>
      </c>
      <c r="B96" s="42">
        <f t="shared" si="2"/>
        <v>517</v>
      </c>
      <c r="C96" s="15">
        <v>242</v>
      </c>
      <c r="D96" s="15">
        <v>230</v>
      </c>
      <c r="E96" s="15">
        <v>45</v>
      </c>
    </row>
    <row r="97" spans="1:5" x14ac:dyDescent="0.25">
      <c r="A97" s="42" t="s">
        <v>108</v>
      </c>
      <c r="B97" s="42">
        <f t="shared" si="2"/>
        <v>442</v>
      </c>
      <c r="C97" s="15">
        <v>214</v>
      </c>
      <c r="D97" s="15">
        <v>170</v>
      </c>
      <c r="E97" s="15">
        <v>58</v>
      </c>
    </row>
    <row r="98" spans="1:5" x14ac:dyDescent="0.25">
      <c r="A98" s="42" t="s">
        <v>109</v>
      </c>
      <c r="B98" s="42">
        <f t="shared" si="2"/>
        <v>390</v>
      </c>
      <c r="C98" s="15">
        <v>208</v>
      </c>
      <c r="D98" s="15">
        <v>157</v>
      </c>
      <c r="E98" s="15">
        <v>25</v>
      </c>
    </row>
    <row r="99" spans="1:5" x14ac:dyDescent="0.25">
      <c r="A99" s="42" t="s">
        <v>110</v>
      </c>
      <c r="B99" s="42">
        <f t="shared" ref="B99:B103" si="3">SUM(C99:E99)</f>
        <v>298</v>
      </c>
      <c r="C99" s="15">
        <v>140</v>
      </c>
      <c r="D99" s="15">
        <v>101</v>
      </c>
      <c r="E99" s="15">
        <v>57</v>
      </c>
    </row>
    <row r="100" spans="1:5" x14ac:dyDescent="0.25">
      <c r="A100" s="42" t="s">
        <v>111</v>
      </c>
      <c r="B100" s="42">
        <f t="shared" si="3"/>
        <v>315</v>
      </c>
      <c r="C100" s="15">
        <v>112</v>
      </c>
      <c r="D100" s="15">
        <v>156</v>
      </c>
      <c r="E100" s="15">
        <v>47</v>
      </c>
    </row>
    <row r="101" spans="1:5" x14ac:dyDescent="0.25">
      <c r="A101" s="42" t="s">
        <v>112</v>
      </c>
      <c r="B101" s="42">
        <f t="shared" si="3"/>
        <v>543</v>
      </c>
      <c r="C101" s="15">
        <v>256</v>
      </c>
      <c r="D101" s="15">
        <v>208</v>
      </c>
      <c r="E101" s="15">
        <v>79</v>
      </c>
    </row>
    <row r="102" spans="1:5" x14ac:dyDescent="0.25">
      <c r="A102" s="42" t="s">
        <v>113</v>
      </c>
      <c r="B102" s="42">
        <f t="shared" si="3"/>
        <v>482</v>
      </c>
      <c r="C102" s="15">
        <v>225</v>
      </c>
      <c r="D102" s="15">
        <v>159</v>
      </c>
      <c r="E102" s="15">
        <v>98</v>
      </c>
    </row>
    <row r="103" spans="1:5" x14ac:dyDescent="0.25">
      <c r="A103" s="42" t="s">
        <v>114</v>
      </c>
      <c r="B103" s="42">
        <f t="shared" si="3"/>
        <v>592</v>
      </c>
      <c r="C103" s="15">
        <v>272</v>
      </c>
      <c r="D103" s="15">
        <v>234</v>
      </c>
      <c r="E103" s="15">
        <v>86</v>
      </c>
    </row>
    <row r="104" spans="1:5" x14ac:dyDescent="0.25">
      <c r="A104" s="42" t="s">
        <v>115</v>
      </c>
      <c r="B104" s="42">
        <f>SUM(B3:B103)</f>
        <v>35169</v>
      </c>
      <c r="C104" s="42">
        <v>17879</v>
      </c>
      <c r="D104" s="42">
        <v>13164</v>
      </c>
      <c r="E104" s="42">
        <f>SUM(E3:E103)</f>
        <v>4126</v>
      </c>
    </row>
    <row r="114" spans="8:8" x14ac:dyDescent="0.25">
      <c r="H114" t="s">
        <v>219</v>
      </c>
    </row>
  </sheetData>
  <pageMargins left="0.7" right="0.7" top="0.75" bottom="0.5" header="0.3" footer="0.3"/>
  <pageSetup paperSize="5" orientation="portrait" r:id="rId1"/>
  <headerFooter>
    <oddHeader>&amp;CChautauqua County Board of Elections
 November 4, 2014 General Election</oddHeader>
  </headerFooter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opLeftCell="A37" workbookViewId="0">
      <selection activeCell="T52" sqref="T52"/>
    </sheetView>
  </sheetViews>
  <sheetFormatPr defaultRowHeight="15" x14ac:dyDescent="0.25"/>
  <cols>
    <col min="1" max="1" width="14.42578125" style="4" bestFit="1" customWidth="1"/>
    <col min="2" max="5" width="5.7109375" style="4" customWidth="1"/>
    <col min="6" max="6" width="5.7109375" style="8" customWidth="1"/>
    <col min="7" max="13" width="5.7109375" style="4" customWidth="1"/>
    <col min="14" max="14" width="9.28515625" customWidth="1"/>
    <col min="15" max="17" width="9.140625" style="10" customWidth="1"/>
    <col min="18" max="18" width="4.28515625" style="10" customWidth="1"/>
    <col min="19" max="20" width="9.140625" style="10" customWidth="1"/>
  </cols>
  <sheetData>
    <row r="1" spans="1:20" ht="90" customHeight="1" x14ac:dyDescent="0.25">
      <c r="A1" s="26" t="s">
        <v>162</v>
      </c>
      <c r="B1" s="25" t="s">
        <v>13</v>
      </c>
      <c r="C1" s="25" t="s">
        <v>116</v>
      </c>
      <c r="D1" s="25" t="s">
        <v>116</v>
      </c>
      <c r="E1" s="25" t="s">
        <v>116</v>
      </c>
      <c r="F1" s="31" t="s">
        <v>116</v>
      </c>
      <c r="G1" s="25" t="s">
        <v>117</v>
      </c>
      <c r="H1" s="25" t="s">
        <v>117</v>
      </c>
      <c r="I1" s="25" t="s">
        <v>117</v>
      </c>
      <c r="J1" s="25" t="s">
        <v>118</v>
      </c>
      <c r="K1" s="25" t="s">
        <v>119</v>
      </c>
      <c r="L1" s="25" t="s">
        <v>160</v>
      </c>
      <c r="M1" s="25" t="s">
        <v>154</v>
      </c>
      <c r="O1" s="7"/>
      <c r="P1" s="7"/>
      <c r="Q1" s="7"/>
      <c r="R1" s="7"/>
      <c r="S1" s="7"/>
      <c r="T1" s="9"/>
    </row>
    <row r="2" spans="1:20" ht="13.5" customHeight="1" x14ac:dyDescent="0.25">
      <c r="A2" s="26" t="s">
        <v>153</v>
      </c>
      <c r="B2" s="28"/>
      <c r="C2" s="28" t="s">
        <v>1</v>
      </c>
      <c r="D2" s="28" t="s">
        <v>4</v>
      </c>
      <c r="E2" s="28" t="s">
        <v>5</v>
      </c>
      <c r="F2" s="32"/>
      <c r="G2" s="28" t="s">
        <v>2</v>
      </c>
      <c r="H2" s="28" t="s">
        <v>3</v>
      </c>
      <c r="I2" s="28"/>
      <c r="J2" s="28" t="s">
        <v>6</v>
      </c>
      <c r="K2" s="28" t="s">
        <v>10</v>
      </c>
      <c r="L2" s="28" t="s">
        <v>161</v>
      </c>
      <c r="M2" s="28"/>
    </row>
    <row r="3" spans="1:20" x14ac:dyDescent="0.25">
      <c r="A3" s="26"/>
      <c r="B3" s="28"/>
      <c r="C3" s="28"/>
      <c r="D3" s="28"/>
      <c r="E3" s="28"/>
      <c r="F3" s="32" t="s">
        <v>158</v>
      </c>
      <c r="G3" s="28"/>
      <c r="H3" s="28"/>
      <c r="I3" s="28" t="s">
        <v>158</v>
      </c>
      <c r="J3" s="28"/>
      <c r="K3" s="28"/>
      <c r="L3" s="28"/>
      <c r="M3" s="28"/>
    </row>
    <row r="4" spans="1:20" x14ac:dyDescent="0.25">
      <c r="A4" s="43" t="s">
        <v>14</v>
      </c>
      <c r="B4" s="43">
        <v>377</v>
      </c>
      <c r="C4" s="14">
        <v>118</v>
      </c>
      <c r="D4" s="14">
        <v>19</v>
      </c>
      <c r="E4" s="14">
        <v>25</v>
      </c>
      <c r="F4" s="33">
        <f t="shared" ref="F4:F35" si="0">SUM(C4:E4)</f>
        <v>162</v>
      </c>
      <c r="G4" s="14">
        <v>129</v>
      </c>
      <c r="H4" s="14">
        <v>54</v>
      </c>
      <c r="I4" s="14">
        <f t="shared" ref="I4:I35" si="1">SUM(G4:H4)</f>
        <v>183</v>
      </c>
      <c r="J4" s="14">
        <v>9</v>
      </c>
      <c r="K4" s="14">
        <v>4</v>
      </c>
      <c r="L4" s="14">
        <v>0</v>
      </c>
      <c r="M4" s="14">
        <v>19</v>
      </c>
    </row>
    <row r="5" spans="1:20" x14ac:dyDescent="0.25">
      <c r="A5" s="43" t="s">
        <v>15</v>
      </c>
      <c r="B5" s="43">
        <v>657</v>
      </c>
      <c r="C5" s="14">
        <v>222</v>
      </c>
      <c r="D5" s="14">
        <v>15</v>
      </c>
      <c r="E5" s="14">
        <v>29</v>
      </c>
      <c r="F5" s="33">
        <f t="shared" si="0"/>
        <v>266</v>
      </c>
      <c r="G5" s="14">
        <v>294</v>
      </c>
      <c r="H5" s="14">
        <v>52</v>
      </c>
      <c r="I5" s="14">
        <f t="shared" si="1"/>
        <v>346</v>
      </c>
      <c r="J5" s="14">
        <v>6</v>
      </c>
      <c r="K5" s="14">
        <v>6</v>
      </c>
      <c r="L5" s="14">
        <v>0</v>
      </c>
      <c r="M5" s="14">
        <v>33</v>
      </c>
    </row>
    <row r="6" spans="1:20" x14ac:dyDescent="0.25">
      <c r="A6" s="43" t="s">
        <v>16</v>
      </c>
      <c r="B6" s="43">
        <v>531</v>
      </c>
      <c r="C6" s="14">
        <v>194</v>
      </c>
      <c r="D6" s="14">
        <v>12</v>
      </c>
      <c r="E6" s="14">
        <v>16</v>
      </c>
      <c r="F6" s="33">
        <f t="shared" si="0"/>
        <v>222</v>
      </c>
      <c r="G6" s="14">
        <v>223</v>
      </c>
      <c r="H6" s="14">
        <v>44</v>
      </c>
      <c r="I6" s="14">
        <f t="shared" si="1"/>
        <v>267</v>
      </c>
      <c r="J6" s="14">
        <v>9</v>
      </c>
      <c r="K6" s="14">
        <v>4</v>
      </c>
      <c r="L6" s="14">
        <v>0</v>
      </c>
      <c r="M6" s="14">
        <v>29</v>
      </c>
    </row>
    <row r="7" spans="1:20" x14ac:dyDescent="0.25">
      <c r="A7" s="43" t="s">
        <v>17</v>
      </c>
      <c r="B7" s="43">
        <v>522</v>
      </c>
      <c r="C7" s="14">
        <v>201</v>
      </c>
      <c r="D7" s="14">
        <v>14</v>
      </c>
      <c r="E7" s="14">
        <v>29</v>
      </c>
      <c r="F7" s="33">
        <f t="shared" si="0"/>
        <v>244</v>
      </c>
      <c r="G7" s="14">
        <v>209</v>
      </c>
      <c r="H7" s="14">
        <v>37</v>
      </c>
      <c r="I7" s="14">
        <f t="shared" si="1"/>
        <v>246</v>
      </c>
      <c r="J7" s="14">
        <v>6</v>
      </c>
      <c r="K7" s="14">
        <v>0</v>
      </c>
      <c r="L7" s="14">
        <v>0</v>
      </c>
      <c r="M7" s="14">
        <v>26</v>
      </c>
    </row>
    <row r="8" spans="1:20" x14ac:dyDescent="0.25">
      <c r="A8" s="43" t="s">
        <v>18</v>
      </c>
      <c r="B8" s="43">
        <v>343</v>
      </c>
      <c r="C8" s="14">
        <v>107</v>
      </c>
      <c r="D8" s="14">
        <v>13</v>
      </c>
      <c r="E8" s="14">
        <v>9</v>
      </c>
      <c r="F8" s="33">
        <f t="shared" si="0"/>
        <v>129</v>
      </c>
      <c r="G8" s="14">
        <v>159</v>
      </c>
      <c r="H8" s="14">
        <v>35</v>
      </c>
      <c r="I8" s="14">
        <f t="shared" si="1"/>
        <v>194</v>
      </c>
      <c r="J8" s="14">
        <v>4</v>
      </c>
      <c r="K8" s="14">
        <v>2</v>
      </c>
      <c r="L8" s="14">
        <v>0</v>
      </c>
      <c r="M8" s="14">
        <v>14</v>
      </c>
    </row>
    <row r="9" spans="1:20" x14ac:dyDescent="0.25">
      <c r="A9" s="43" t="s">
        <v>19</v>
      </c>
      <c r="B9" s="43">
        <v>457</v>
      </c>
      <c r="C9" s="14">
        <v>131</v>
      </c>
      <c r="D9" s="14">
        <v>13</v>
      </c>
      <c r="E9" s="14">
        <v>16</v>
      </c>
      <c r="F9" s="33">
        <f t="shared" si="0"/>
        <v>160</v>
      </c>
      <c r="G9" s="14">
        <v>211</v>
      </c>
      <c r="H9" s="14">
        <v>42</v>
      </c>
      <c r="I9" s="14">
        <f t="shared" si="1"/>
        <v>253</v>
      </c>
      <c r="J9" s="14">
        <v>7</v>
      </c>
      <c r="K9" s="14">
        <v>5</v>
      </c>
      <c r="L9" s="14">
        <v>0</v>
      </c>
      <c r="M9" s="14">
        <v>32</v>
      </c>
    </row>
    <row r="10" spans="1:20" x14ac:dyDescent="0.25">
      <c r="A10" s="43" t="s">
        <v>20</v>
      </c>
      <c r="B10" s="43">
        <v>600</v>
      </c>
      <c r="C10" s="14">
        <v>179</v>
      </c>
      <c r="D10" s="14">
        <v>32</v>
      </c>
      <c r="E10" s="14">
        <v>18</v>
      </c>
      <c r="F10" s="33">
        <f t="shared" si="0"/>
        <v>229</v>
      </c>
      <c r="G10" s="14">
        <v>254</v>
      </c>
      <c r="H10" s="14">
        <v>71</v>
      </c>
      <c r="I10" s="14">
        <f t="shared" si="1"/>
        <v>325</v>
      </c>
      <c r="J10" s="14">
        <v>10</v>
      </c>
      <c r="K10" s="14">
        <v>7</v>
      </c>
      <c r="L10" s="14">
        <v>0</v>
      </c>
      <c r="M10" s="14">
        <v>29</v>
      </c>
    </row>
    <row r="11" spans="1:20" x14ac:dyDescent="0.25">
      <c r="A11" s="43" t="s">
        <v>21</v>
      </c>
      <c r="B11" s="43">
        <v>564</v>
      </c>
      <c r="C11" s="14">
        <v>160</v>
      </c>
      <c r="D11" s="14">
        <v>14</v>
      </c>
      <c r="E11" s="14">
        <v>17</v>
      </c>
      <c r="F11" s="33">
        <f t="shared" si="0"/>
        <v>191</v>
      </c>
      <c r="G11" s="14">
        <v>253</v>
      </c>
      <c r="H11" s="14">
        <v>76</v>
      </c>
      <c r="I11" s="14">
        <f t="shared" si="1"/>
        <v>329</v>
      </c>
      <c r="J11" s="14">
        <v>7</v>
      </c>
      <c r="K11" s="14">
        <v>4</v>
      </c>
      <c r="L11" s="14">
        <v>0</v>
      </c>
      <c r="M11" s="14">
        <v>33</v>
      </c>
    </row>
    <row r="12" spans="1:20" x14ac:dyDescent="0.25">
      <c r="A12" s="43" t="s">
        <v>22</v>
      </c>
      <c r="B12" s="43">
        <v>465</v>
      </c>
      <c r="C12" s="14">
        <v>122</v>
      </c>
      <c r="D12" s="14">
        <v>13</v>
      </c>
      <c r="E12" s="14">
        <v>31</v>
      </c>
      <c r="F12" s="33">
        <f t="shared" si="0"/>
        <v>166</v>
      </c>
      <c r="G12" s="14">
        <v>213</v>
      </c>
      <c r="H12" s="14">
        <v>55</v>
      </c>
      <c r="I12" s="14">
        <f t="shared" si="1"/>
        <v>268</v>
      </c>
      <c r="J12" s="14">
        <v>6</v>
      </c>
      <c r="K12" s="14">
        <v>3</v>
      </c>
      <c r="L12" s="14">
        <v>0</v>
      </c>
      <c r="M12" s="14">
        <v>22</v>
      </c>
    </row>
    <row r="13" spans="1:20" x14ac:dyDescent="0.25">
      <c r="A13" s="43" t="s">
        <v>23</v>
      </c>
      <c r="B13" s="43">
        <v>475</v>
      </c>
      <c r="C13" s="14">
        <v>204</v>
      </c>
      <c r="D13" s="14">
        <v>12</v>
      </c>
      <c r="E13" s="14">
        <v>25</v>
      </c>
      <c r="F13" s="33">
        <f t="shared" si="0"/>
        <v>241</v>
      </c>
      <c r="G13" s="14">
        <v>162</v>
      </c>
      <c r="H13" s="14">
        <v>28</v>
      </c>
      <c r="I13" s="14">
        <f t="shared" si="1"/>
        <v>190</v>
      </c>
      <c r="J13" s="14">
        <v>7</v>
      </c>
      <c r="K13" s="14">
        <v>4</v>
      </c>
      <c r="L13" s="14">
        <v>0</v>
      </c>
      <c r="M13" s="14">
        <v>33</v>
      </c>
    </row>
    <row r="14" spans="1:20" x14ac:dyDescent="0.25">
      <c r="A14" s="43" t="s">
        <v>24</v>
      </c>
      <c r="B14" s="43">
        <v>375</v>
      </c>
      <c r="C14" s="14">
        <v>117</v>
      </c>
      <c r="D14" s="14">
        <v>18</v>
      </c>
      <c r="E14" s="14">
        <v>20</v>
      </c>
      <c r="F14" s="33">
        <f t="shared" si="0"/>
        <v>155</v>
      </c>
      <c r="G14" s="14">
        <v>171</v>
      </c>
      <c r="H14" s="14">
        <v>25</v>
      </c>
      <c r="I14" s="14">
        <f t="shared" si="1"/>
        <v>196</v>
      </c>
      <c r="J14" s="14">
        <v>5</v>
      </c>
      <c r="K14" s="14">
        <v>3</v>
      </c>
      <c r="L14" s="14">
        <v>0</v>
      </c>
      <c r="M14" s="14">
        <v>16</v>
      </c>
    </row>
    <row r="15" spans="1:20" x14ac:dyDescent="0.25">
      <c r="A15" s="43" t="s">
        <v>25</v>
      </c>
      <c r="B15" s="43">
        <v>423</v>
      </c>
      <c r="C15" s="14">
        <v>158</v>
      </c>
      <c r="D15" s="14">
        <v>11</v>
      </c>
      <c r="E15" s="14">
        <v>19</v>
      </c>
      <c r="F15" s="33">
        <f t="shared" si="0"/>
        <v>188</v>
      </c>
      <c r="G15" s="14">
        <v>167</v>
      </c>
      <c r="H15" s="14">
        <v>25</v>
      </c>
      <c r="I15" s="14">
        <f t="shared" si="1"/>
        <v>192</v>
      </c>
      <c r="J15" s="14">
        <v>20</v>
      </c>
      <c r="K15" s="14">
        <v>6</v>
      </c>
      <c r="L15" s="14">
        <v>0</v>
      </c>
      <c r="M15" s="14">
        <v>17</v>
      </c>
    </row>
    <row r="16" spans="1:20" x14ac:dyDescent="0.25">
      <c r="A16" s="43" t="s">
        <v>26</v>
      </c>
      <c r="B16" s="43">
        <v>108</v>
      </c>
      <c r="C16" s="14">
        <v>25</v>
      </c>
      <c r="D16" s="14">
        <v>5</v>
      </c>
      <c r="E16" s="14">
        <v>4</v>
      </c>
      <c r="F16" s="33">
        <f t="shared" si="0"/>
        <v>34</v>
      </c>
      <c r="G16" s="14">
        <v>53</v>
      </c>
      <c r="H16" s="14">
        <v>12</v>
      </c>
      <c r="I16" s="14">
        <f t="shared" si="1"/>
        <v>65</v>
      </c>
      <c r="J16" s="14">
        <v>3</v>
      </c>
      <c r="K16" s="14">
        <v>2</v>
      </c>
      <c r="L16" s="14">
        <v>0</v>
      </c>
      <c r="M16" s="14">
        <v>4</v>
      </c>
    </row>
    <row r="17" spans="1:13" x14ac:dyDescent="0.25">
      <c r="A17" s="43" t="s">
        <v>27</v>
      </c>
      <c r="B17" s="43">
        <v>277</v>
      </c>
      <c r="C17" s="14">
        <v>95</v>
      </c>
      <c r="D17" s="14">
        <v>12</v>
      </c>
      <c r="E17" s="14">
        <v>12</v>
      </c>
      <c r="F17" s="33">
        <f t="shared" si="0"/>
        <v>119</v>
      </c>
      <c r="G17" s="14">
        <v>100</v>
      </c>
      <c r="H17" s="14">
        <v>40</v>
      </c>
      <c r="I17" s="14">
        <f t="shared" si="1"/>
        <v>140</v>
      </c>
      <c r="J17" s="14">
        <v>8</v>
      </c>
      <c r="K17" s="14">
        <v>2</v>
      </c>
      <c r="L17" s="14">
        <v>0</v>
      </c>
      <c r="M17" s="14">
        <v>8</v>
      </c>
    </row>
    <row r="18" spans="1:13" x14ac:dyDescent="0.25">
      <c r="A18" s="43" t="s">
        <v>28</v>
      </c>
      <c r="B18" s="43">
        <v>377</v>
      </c>
      <c r="C18" s="14">
        <v>62</v>
      </c>
      <c r="D18" s="14">
        <v>5</v>
      </c>
      <c r="E18" s="14">
        <v>7</v>
      </c>
      <c r="F18" s="33">
        <f t="shared" si="0"/>
        <v>74</v>
      </c>
      <c r="G18" s="14">
        <v>246</v>
      </c>
      <c r="H18" s="14">
        <v>33</v>
      </c>
      <c r="I18" s="14">
        <f t="shared" si="1"/>
        <v>279</v>
      </c>
      <c r="J18" s="14">
        <v>4</v>
      </c>
      <c r="K18" s="14">
        <v>4</v>
      </c>
      <c r="L18" s="14">
        <v>0</v>
      </c>
      <c r="M18" s="14">
        <v>16</v>
      </c>
    </row>
    <row r="19" spans="1:13" x14ac:dyDescent="0.25">
      <c r="A19" s="43" t="s">
        <v>29</v>
      </c>
      <c r="B19" s="43">
        <v>196</v>
      </c>
      <c r="C19" s="14">
        <v>98</v>
      </c>
      <c r="D19" s="14">
        <v>7</v>
      </c>
      <c r="E19" s="14">
        <v>12</v>
      </c>
      <c r="F19" s="33">
        <f t="shared" si="0"/>
        <v>117</v>
      </c>
      <c r="G19" s="14">
        <v>54</v>
      </c>
      <c r="H19" s="14">
        <v>11</v>
      </c>
      <c r="I19" s="14">
        <f t="shared" si="1"/>
        <v>65</v>
      </c>
      <c r="J19" s="14">
        <v>5</v>
      </c>
      <c r="K19" s="14">
        <v>1</v>
      </c>
      <c r="L19" s="14">
        <v>0</v>
      </c>
      <c r="M19" s="14">
        <v>8</v>
      </c>
    </row>
    <row r="20" spans="1:13" x14ac:dyDescent="0.25">
      <c r="A20" s="43" t="s">
        <v>30</v>
      </c>
      <c r="B20" s="43">
        <v>221</v>
      </c>
      <c r="C20" s="14">
        <v>96</v>
      </c>
      <c r="D20" s="14">
        <v>7</v>
      </c>
      <c r="E20" s="14">
        <v>7</v>
      </c>
      <c r="F20" s="33">
        <f t="shared" si="0"/>
        <v>110</v>
      </c>
      <c r="G20" s="14">
        <v>70</v>
      </c>
      <c r="H20" s="14">
        <v>11</v>
      </c>
      <c r="I20" s="14">
        <f t="shared" si="1"/>
        <v>81</v>
      </c>
      <c r="J20" s="14">
        <v>4</v>
      </c>
      <c r="K20" s="14">
        <v>1</v>
      </c>
      <c r="L20" s="14">
        <v>0</v>
      </c>
      <c r="M20" s="14">
        <v>25</v>
      </c>
    </row>
    <row r="21" spans="1:13" x14ac:dyDescent="0.25">
      <c r="A21" s="43" t="s">
        <v>31</v>
      </c>
      <c r="B21" s="43">
        <v>116</v>
      </c>
      <c r="C21" s="14">
        <v>69</v>
      </c>
      <c r="D21" s="14">
        <v>5</v>
      </c>
      <c r="E21" s="14">
        <v>5</v>
      </c>
      <c r="F21" s="33">
        <f t="shared" si="0"/>
        <v>79</v>
      </c>
      <c r="G21" s="14">
        <v>21</v>
      </c>
      <c r="H21" s="14">
        <v>8</v>
      </c>
      <c r="I21" s="14">
        <f t="shared" si="1"/>
        <v>29</v>
      </c>
      <c r="J21" s="14">
        <v>3</v>
      </c>
      <c r="K21" s="14">
        <v>0</v>
      </c>
      <c r="L21" s="14">
        <v>0</v>
      </c>
      <c r="M21" s="14">
        <v>5</v>
      </c>
    </row>
    <row r="22" spans="1:13" x14ac:dyDescent="0.25">
      <c r="A22" s="43" t="s">
        <v>32</v>
      </c>
      <c r="B22" s="43">
        <v>263</v>
      </c>
      <c r="C22" s="14">
        <v>159</v>
      </c>
      <c r="D22" s="14">
        <v>13</v>
      </c>
      <c r="E22" s="14">
        <v>13</v>
      </c>
      <c r="F22" s="33">
        <f t="shared" si="0"/>
        <v>185</v>
      </c>
      <c r="G22" s="14">
        <v>50</v>
      </c>
      <c r="H22" s="14">
        <v>6</v>
      </c>
      <c r="I22" s="14">
        <f t="shared" si="1"/>
        <v>56</v>
      </c>
      <c r="J22" s="14">
        <v>10</v>
      </c>
      <c r="K22" s="14">
        <v>3</v>
      </c>
      <c r="L22" s="14">
        <v>0</v>
      </c>
      <c r="M22" s="14">
        <v>9</v>
      </c>
    </row>
    <row r="23" spans="1:13" x14ac:dyDescent="0.25">
      <c r="A23" s="43" t="s">
        <v>33</v>
      </c>
      <c r="B23" s="43">
        <v>252</v>
      </c>
      <c r="C23" s="14">
        <v>163</v>
      </c>
      <c r="D23" s="14">
        <v>8</v>
      </c>
      <c r="E23" s="14">
        <v>17</v>
      </c>
      <c r="F23" s="33">
        <f t="shared" si="0"/>
        <v>188</v>
      </c>
      <c r="G23" s="14">
        <v>31</v>
      </c>
      <c r="H23" s="14">
        <v>9</v>
      </c>
      <c r="I23" s="14">
        <f t="shared" si="1"/>
        <v>40</v>
      </c>
      <c r="J23" s="14">
        <v>9</v>
      </c>
      <c r="K23" s="14">
        <v>5</v>
      </c>
      <c r="L23" s="14">
        <v>0</v>
      </c>
      <c r="M23" s="14">
        <v>10</v>
      </c>
    </row>
    <row r="24" spans="1:13" x14ac:dyDescent="0.25">
      <c r="A24" s="43" t="s">
        <v>34</v>
      </c>
      <c r="B24" s="43">
        <v>237</v>
      </c>
      <c r="C24" s="14">
        <v>114</v>
      </c>
      <c r="D24" s="14">
        <v>10</v>
      </c>
      <c r="E24" s="14">
        <v>16</v>
      </c>
      <c r="F24" s="33">
        <f t="shared" si="0"/>
        <v>140</v>
      </c>
      <c r="G24" s="14">
        <v>58</v>
      </c>
      <c r="H24" s="14">
        <v>13</v>
      </c>
      <c r="I24" s="14">
        <f t="shared" si="1"/>
        <v>71</v>
      </c>
      <c r="J24" s="14">
        <v>10</v>
      </c>
      <c r="K24" s="14">
        <v>1</v>
      </c>
      <c r="L24" s="14">
        <v>0</v>
      </c>
      <c r="M24" s="14">
        <v>15</v>
      </c>
    </row>
    <row r="25" spans="1:13" x14ac:dyDescent="0.25">
      <c r="A25" s="43" t="s">
        <v>35</v>
      </c>
      <c r="B25" s="43">
        <v>527</v>
      </c>
      <c r="C25" s="14">
        <v>291</v>
      </c>
      <c r="D25" s="14">
        <v>25</v>
      </c>
      <c r="E25" s="14">
        <v>37</v>
      </c>
      <c r="F25" s="33">
        <f t="shared" si="0"/>
        <v>353</v>
      </c>
      <c r="G25" s="14">
        <v>105</v>
      </c>
      <c r="H25" s="14">
        <v>25</v>
      </c>
      <c r="I25" s="14">
        <f t="shared" si="1"/>
        <v>130</v>
      </c>
      <c r="J25" s="14">
        <v>14</v>
      </c>
      <c r="K25" s="14">
        <v>5</v>
      </c>
      <c r="L25" s="14">
        <v>0</v>
      </c>
      <c r="M25" s="14">
        <v>25</v>
      </c>
    </row>
    <row r="26" spans="1:13" x14ac:dyDescent="0.25">
      <c r="A26" s="43" t="s">
        <v>36</v>
      </c>
      <c r="B26" s="43">
        <v>178</v>
      </c>
      <c r="C26" s="14">
        <v>90</v>
      </c>
      <c r="D26" s="14">
        <v>6</v>
      </c>
      <c r="E26" s="14">
        <v>12</v>
      </c>
      <c r="F26" s="33">
        <f t="shared" si="0"/>
        <v>108</v>
      </c>
      <c r="G26" s="14">
        <v>51</v>
      </c>
      <c r="H26" s="14">
        <v>4</v>
      </c>
      <c r="I26" s="14">
        <f t="shared" si="1"/>
        <v>55</v>
      </c>
      <c r="J26" s="14">
        <v>5</v>
      </c>
      <c r="K26" s="14">
        <v>2</v>
      </c>
      <c r="L26" s="14">
        <v>0</v>
      </c>
      <c r="M26" s="14">
        <v>8</v>
      </c>
    </row>
    <row r="27" spans="1:13" x14ac:dyDescent="0.25">
      <c r="A27" s="43" t="s">
        <v>37</v>
      </c>
      <c r="B27" s="43">
        <v>94</v>
      </c>
      <c r="C27" s="14">
        <v>46</v>
      </c>
      <c r="D27" s="14">
        <v>12</v>
      </c>
      <c r="E27" s="14">
        <v>3</v>
      </c>
      <c r="F27" s="33">
        <f t="shared" si="0"/>
        <v>61</v>
      </c>
      <c r="G27" s="14">
        <v>17</v>
      </c>
      <c r="H27" s="14">
        <v>6</v>
      </c>
      <c r="I27" s="14">
        <f t="shared" si="1"/>
        <v>23</v>
      </c>
      <c r="J27" s="14">
        <v>2</v>
      </c>
      <c r="K27" s="14">
        <v>0</v>
      </c>
      <c r="L27" s="14">
        <v>0</v>
      </c>
      <c r="M27" s="14">
        <v>8</v>
      </c>
    </row>
    <row r="28" spans="1:13" x14ac:dyDescent="0.25">
      <c r="A28" s="43" t="s">
        <v>38</v>
      </c>
      <c r="B28" s="43">
        <v>205</v>
      </c>
      <c r="C28" s="14">
        <v>110</v>
      </c>
      <c r="D28" s="14">
        <v>8</v>
      </c>
      <c r="E28" s="14">
        <v>6</v>
      </c>
      <c r="F28" s="33">
        <f t="shared" si="0"/>
        <v>124</v>
      </c>
      <c r="G28" s="14">
        <v>49</v>
      </c>
      <c r="H28" s="14">
        <v>13</v>
      </c>
      <c r="I28" s="14">
        <f t="shared" si="1"/>
        <v>62</v>
      </c>
      <c r="J28" s="14">
        <v>7</v>
      </c>
      <c r="K28" s="14">
        <v>5</v>
      </c>
      <c r="L28" s="14">
        <v>0</v>
      </c>
      <c r="M28" s="14">
        <v>7</v>
      </c>
    </row>
    <row r="29" spans="1:13" x14ac:dyDescent="0.25">
      <c r="A29" s="43" t="s">
        <v>39</v>
      </c>
      <c r="B29" s="43">
        <v>300</v>
      </c>
      <c r="C29" s="14">
        <v>160</v>
      </c>
      <c r="D29" s="14">
        <v>16</v>
      </c>
      <c r="E29" s="14">
        <v>20</v>
      </c>
      <c r="F29" s="33">
        <f t="shared" si="0"/>
        <v>196</v>
      </c>
      <c r="G29" s="14">
        <v>77</v>
      </c>
      <c r="H29" s="14">
        <v>10</v>
      </c>
      <c r="I29" s="14">
        <f t="shared" si="1"/>
        <v>87</v>
      </c>
      <c r="J29" s="14">
        <v>3</v>
      </c>
      <c r="K29" s="14">
        <v>1</v>
      </c>
      <c r="L29" s="14">
        <v>0</v>
      </c>
      <c r="M29" s="14">
        <v>13</v>
      </c>
    </row>
    <row r="30" spans="1:13" x14ac:dyDescent="0.25">
      <c r="A30" s="43" t="s">
        <v>40</v>
      </c>
      <c r="B30" s="43">
        <v>154</v>
      </c>
      <c r="C30" s="14">
        <v>98</v>
      </c>
      <c r="D30" s="14">
        <v>6</v>
      </c>
      <c r="E30" s="14">
        <v>2</v>
      </c>
      <c r="F30" s="33">
        <f t="shared" si="0"/>
        <v>106</v>
      </c>
      <c r="G30" s="14">
        <v>26</v>
      </c>
      <c r="H30" s="14">
        <v>11</v>
      </c>
      <c r="I30" s="14">
        <f t="shared" si="1"/>
        <v>37</v>
      </c>
      <c r="J30" s="14">
        <v>4</v>
      </c>
      <c r="K30" s="14">
        <v>1</v>
      </c>
      <c r="L30" s="14">
        <v>0</v>
      </c>
      <c r="M30" s="14">
        <v>6</v>
      </c>
    </row>
    <row r="31" spans="1:13" x14ac:dyDescent="0.25">
      <c r="A31" s="43" t="s">
        <v>41</v>
      </c>
      <c r="B31" s="43">
        <v>193</v>
      </c>
      <c r="C31" s="14">
        <v>105</v>
      </c>
      <c r="D31" s="14">
        <v>6</v>
      </c>
      <c r="E31" s="14">
        <v>18</v>
      </c>
      <c r="F31" s="33">
        <f t="shared" si="0"/>
        <v>129</v>
      </c>
      <c r="G31" s="14">
        <v>45</v>
      </c>
      <c r="H31" s="14">
        <v>6</v>
      </c>
      <c r="I31" s="14">
        <f t="shared" si="1"/>
        <v>51</v>
      </c>
      <c r="J31" s="14">
        <v>3</v>
      </c>
      <c r="K31" s="14">
        <v>2</v>
      </c>
      <c r="L31" s="14">
        <v>0</v>
      </c>
      <c r="M31" s="14">
        <v>8</v>
      </c>
    </row>
    <row r="32" spans="1:13" x14ac:dyDescent="0.25">
      <c r="A32" s="43" t="s">
        <v>42</v>
      </c>
      <c r="B32" s="43">
        <v>158</v>
      </c>
      <c r="C32" s="14">
        <v>87</v>
      </c>
      <c r="D32" s="14">
        <v>3</v>
      </c>
      <c r="E32" s="14">
        <v>17</v>
      </c>
      <c r="F32" s="33">
        <f t="shared" si="0"/>
        <v>107</v>
      </c>
      <c r="G32" s="14">
        <v>36</v>
      </c>
      <c r="H32" s="14">
        <v>5</v>
      </c>
      <c r="I32" s="14">
        <f t="shared" si="1"/>
        <v>41</v>
      </c>
      <c r="J32" s="14">
        <v>4</v>
      </c>
      <c r="K32" s="14">
        <v>0</v>
      </c>
      <c r="L32" s="14">
        <v>0</v>
      </c>
      <c r="M32" s="14">
        <v>6</v>
      </c>
    </row>
    <row r="33" spans="1:13" x14ac:dyDescent="0.25">
      <c r="A33" s="43" t="s">
        <v>43</v>
      </c>
      <c r="B33" s="43">
        <v>474</v>
      </c>
      <c r="C33" s="14">
        <v>108</v>
      </c>
      <c r="D33" s="14">
        <v>18</v>
      </c>
      <c r="E33" s="14">
        <v>16</v>
      </c>
      <c r="F33" s="33">
        <f t="shared" si="0"/>
        <v>142</v>
      </c>
      <c r="G33" s="14">
        <v>264</v>
      </c>
      <c r="H33" s="14">
        <v>39</v>
      </c>
      <c r="I33" s="14">
        <f t="shared" si="1"/>
        <v>303</v>
      </c>
      <c r="J33" s="14">
        <v>4</v>
      </c>
      <c r="K33" s="14">
        <v>5</v>
      </c>
      <c r="L33" s="14">
        <v>0</v>
      </c>
      <c r="M33" s="14">
        <v>20</v>
      </c>
    </row>
    <row r="34" spans="1:13" x14ac:dyDescent="0.25">
      <c r="A34" s="43" t="s">
        <v>44</v>
      </c>
      <c r="B34" s="43">
        <v>572</v>
      </c>
      <c r="C34" s="14">
        <v>186</v>
      </c>
      <c r="D34" s="14">
        <v>9</v>
      </c>
      <c r="E34" s="14">
        <v>32</v>
      </c>
      <c r="F34" s="33">
        <f t="shared" si="0"/>
        <v>227</v>
      </c>
      <c r="G34" s="14">
        <v>269</v>
      </c>
      <c r="H34" s="14">
        <v>39</v>
      </c>
      <c r="I34" s="14">
        <f t="shared" si="1"/>
        <v>308</v>
      </c>
      <c r="J34" s="14">
        <v>12</v>
      </c>
      <c r="K34" s="14">
        <v>5</v>
      </c>
      <c r="L34" s="14">
        <v>0</v>
      </c>
      <c r="M34" s="14">
        <v>20</v>
      </c>
    </row>
    <row r="35" spans="1:13" x14ac:dyDescent="0.25">
      <c r="A35" s="43" t="s">
        <v>45</v>
      </c>
      <c r="B35" s="43">
        <v>531</v>
      </c>
      <c r="C35" s="14">
        <v>204</v>
      </c>
      <c r="D35" s="14">
        <v>7</v>
      </c>
      <c r="E35" s="14">
        <v>27</v>
      </c>
      <c r="F35" s="33">
        <f t="shared" si="0"/>
        <v>238</v>
      </c>
      <c r="G35" s="14">
        <v>217</v>
      </c>
      <c r="H35" s="14">
        <v>34</v>
      </c>
      <c r="I35" s="14">
        <f t="shared" si="1"/>
        <v>251</v>
      </c>
      <c r="J35" s="14">
        <v>7</v>
      </c>
      <c r="K35" s="14">
        <v>0</v>
      </c>
      <c r="L35" s="14">
        <v>0</v>
      </c>
      <c r="M35" s="14">
        <v>35</v>
      </c>
    </row>
    <row r="36" spans="1:13" x14ac:dyDescent="0.25">
      <c r="A36" s="43" t="s">
        <v>46</v>
      </c>
      <c r="B36" s="43">
        <v>268</v>
      </c>
      <c r="C36" s="14">
        <v>109</v>
      </c>
      <c r="D36" s="14">
        <v>15</v>
      </c>
      <c r="E36" s="14">
        <v>14</v>
      </c>
      <c r="F36" s="33">
        <f t="shared" ref="F36:F67" si="2">SUM(C36:E36)</f>
        <v>138</v>
      </c>
      <c r="G36" s="14">
        <v>88</v>
      </c>
      <c r="H36" s="14">
        <v>16</v>
      </c>
      <c r="I36" s="14">
        <f t="shared" ref="I36:I67" si="3">SUM(G36:H36)</f>
        <v>104</v>
      </c>
      <c r="J36" s="14">
        <v>4</v>
      </c>
      <c r="K36" s="14">
        <v>6</v>
      </c>
      <c r="L36" s="14">
        <v>0</v>
      </c>
      <c r="M36" s="14">
        <v>16</v>
      </c>
    </row>
    <row r="37" spans="1:13" x14ac:dyDescent="0.25">
      <c r="A37" s="43" t="s">
        <v>47</v>
      </c>
      <c r="B37" s="43">
        <v>335</v>
      </c>
      <c r="C37" s="14">
        <v>126</v>
      </c>
      <c r="D37" s="14">
        <v>9</v>
      </c>
      <c r="E37" s="14">
        <v>18</v>
      </c>
      <c r="F37" s="33">
        <f t="shared" si="2"/>
        <v>153</v>
      </c>
      <c r="G37" s="14">
        <v>125</v>
      </c>
      <c r="H37" s="14">
        <v>27</v>
      </c>
      <c r="I37" s="14">
        <f t="shared" si="3"/>
        <v>152</v>
      </c>
      <c r="J37" s="14">
        <v>9</v>
      </c>
      <c r="K37" s="14">
        <v>3</v>
      </c>
      <c r="L37" s="14">
        <v>1</v>
      </c>
      <c r="M37" s="14">
        <v>17</v>
      </c>
    </row>
    <row r="38" spans="1:13" x14ac:dyDescent="0.25">
      <c r="A38" s="43" t="s">
        <v>48</v>
      </c>
      <c r="B38" s="43">
        <v>541</v>
      </c>
      <c r="C38" s="14">
        <v>205</v>
      </c>
      <c r="D38" s="14">
        <v>15</v>
      </c>
      <c r="E38" s="14">
        <v>28</v>
      </c>
      <c r="F38" s="33">
        <f t="shared" si="2"/>
        <v>248</v>
      </c>
      <c r="G38" s="14">
        <v>216</v>
      </c>
      <c r="H38" s="14">
        <v>32</v>
      </c>
      <c r="I38" s="14">
        <f t="shared" si="3"/>
        <v>248</v>
      </c>
      <c r="J38" s="14">
        <v>15</v>
      </c>
      <c r="K38" s="14">
        <v>3</v>
      </c>
      <c r="L38" s="14">
        <v>0</v>
      </c>
      <c r="M38" s="14">
        <v>27</v>
      </c>
    </row>
    <row r="39" spans="1:13" x14ac:dyDescent="0.25">
      <c r="A39" s="43" t="s">
        <v>49</v>
      </c>
      <c r="B39" s="43">
        <v>208</v>
      </c>
      <c r="C39" s="14">
        <v>74</v>
      </c>
      <c r="D39" s="14">
        <v>7</v>
      </c>
      <c r="E39" s="14">
        <v>12</v>
      </c>
      <c r="F39" s="33">
        <f t="shared" si="2"/>
        <v>93</v>
      </c>
      <c r="G39" s="14">
        <v>87</v>
      </c>
      <c r="H39" s="14">
        <v>17</v>
      </c>
      <c r="I39" s="14">
        <f t="shared" si="3"/>
        <v>104</v>
      </c>
      <c r="J39" s="14">
        <v>4</v>
      </c>
      <c r="K39" s="14">
        <v>0</v>
      </c>
      <c r="L39" s="14">
        <v>0</v>
      </c>
      <c r="M39" s="14">
        <v>7</v>
      </c>
    </row>
    <row r="40" spans="1:13" x14ac:dyDescent="0.25">
      <c r="A40" s="43" t="s">
        <v>50</v>
      </c>
      <c r="B40" s="43">
        <v>94</v>
      </c>
      <c r="C40" s="14">
        <v>19</v>
      </c>
      <c r="D40" s="14">
        <v>3</v>
      </c>
      <c r="E40" s="14">
        <v>6</v>
      </c>
      <c r="F40" s="33">
        <f t="shared" si="2"/>
        <v>28</v>
      </c>
      <c r="G40" s="14">
        <v>41</v>
      </c>
      <c r="H40" s="14">
        <v>12</v>
      </c>
      <c r="I40" s="14">
        <f t="shared" si="3"/>
        <v>53</v>
      </c>
      <c r="J40" s="14">
        <v>2</v>
      </c>
      <c r="K40" s="14">
        <v>1</v>
      </c>
      <c r="L40" s="14">
        <v>0</v>
      </c>
      <c r="M40" s="14">
        <v>10</v>
      </c>
    </row>
    <row r="41" spans="1:13" x14ac:dyDescent="0.25">
      <c r="A41" s="43" t="s">
        <v>51</v>
      </c>
      <c r="B41" s="43">
        <v>338</v>
      </c>
      <c r="C41" s="14">
        <v>142</v>
      </c>
      <c r="D41" s="14">
        <v>14</v>
      </c>
      <c r="E41" s="14">
        <v>20</v>
      </c>
      <c r="F41" s="33">
        <f t="shared" si="2"/>
        <v>176</v>
      </c>
      <c r="G41" s="14">
        <v>130</v>
      </c>
      <c r="H41" s="14">
        <v>12</v>
      </c>
      <c r="I41" s="14">
        <f t="shared" si="3"/>
        <v>142</v>
      </c>
      <c r="J41" s="14">
        <v>5</v>
      </c>
      <c r="K41" s="14">
        <v>5</v>
      </c>
      <c r="L41" s="14">
        <v>0</v>
      </c>
      <c r="M41" s="14">
        <v>10</v>
      </c>
    </row>
    <row r="42" spans="1:13" x14ac:dyDescent="0.25">
      <c r="A42" s="43" t="s">
        <v>52</v>
      </c>
      <c r="B42" s="43">
        <v>282</v>
      </c>
      <c r="C42" s="14">
        <v>95</v>
      </c>
      <c r="D42" s="14">
        <v>9</v>
      </c>
      <c r="E42" s="14">
        <v>12</v>
      </c>
      <c r="F42" s="33">
        <f t="shared" si="2"/>
        <v>116</v>
      </c>
      <c r="G42" s="14">
        <v>118</v>
      </c>
      <c r="H42" s="14">
        <v>27</v>
      </c>
      <c r="I42" s="14">
        <f t="shared" si="3"/>
        <v>145</v>
      </c>
      <c r="J42" s="14">
        <v>2</v>
      </c>
      <c r="K42" s="14">
        <v>2</v>
      </c>
      <c r="L42" s="14">
        <v>0</v>
      </c>
      <c r="M42" s="14">
        <v>17</v>
      </c>
    </row>
    <row r="43" spans="1:13" x14ac:dyDescent="0.25">
      <c r="A43" s="43" t="s">
        <v>53</v>
      </c>
      <c r="B43" s="43">
        <v>250</v>
      </c>
      <c r="C43" s="14">
        <v>103</v>
      </c>
      <c r="D43" s="14">
        <v>13</v>
      </c>
      <c r="E43" s="14">
        <v>9</v>
      </c>
      <c r="F43" s="33">
        <f t="shared" si="2"/>
        <v>125</v>
      </c>
      <c r="G43" s="14">
        <v>89</v>
      </c>
      <c r="H43" s="14">
        <v>12</v>
      </c>
      <c r="I43" s="14">
        <f t="shared" si="3"/>
        <v>101</v>
      </c>
      <c r="J43" s="14">
        <v>4</v>
      </c>
      <c r="K43" s="14">
        <v>4</v>
      </c>
      <c r="L43" s="14">
        <v>0</v>
      </c>
      <c r="M43" s="14">
        <v>16</v>
      </c>
    </row>
    <row r="44" spans="1:13" x14ac:dyDescent="0.25">
      <c r="A44" s="43" t="s">
        <v>54</v>
      </c>
      <c r="B44" s="43">
        <v>23</v>
      </c>
      <c r="C44" s="14">
        <v>10</v>
      </c>
      <c r="D44" s="14">
        <v>0</v>
      </c>
      <c r="E44" s="14">
        <v>0</v>
      </c>
      <c r="F44" s="33">
        <f t="shared" si="2"/>
        <v>10</v>
      </c>
      <c r="G44" s="14">
        <v>6</v>
      </c>
      <c r="H44" s="14">
        <v>2</v>
      </c>
      <c r="I44" s="14">
        <f t="shared" si="3"/>
        <v>8</v>
      </c>
      <c r="J44" s="14">
        <v>1</v>
      </c>
      <c r="K44" s="14">
        <v>2</v>
      </c>
      <c r="L44" s="14">
        <v>0</v>
      </c>
      <c r="M44" s="14">
        <v>2</v>
      </c>
    </row>
    <row r="45" spans="1:13" x14ac:dyDescent="0.25">
      <c r="A45" s="43" t="s">
        <v>55</v>
      </c>
      <c r="B45" s="43">
        <v>485</v>
      </c>
      <c r="C45" s="14">
        <v>160</v>
      </c>
      <c r="D45" s="14">
        <v>23</v>
      </c>
      <c r="E45" s="14">
        <v>24</v>
      </c>
      <c r="F45" s="33">
        <f t="shared" si="2"/>
        <v>207</v>
      </c>
      <c r="G45" s="14">
        <v>203</v>
      </c>
      <c r="H45" s="14">
        <v>37</v>
      </c>
      <c r="I45" s="14">
        <f t="shared" si="3"/>
        <v>240</v>
      </c>
      <c r="J45" s="14">
        <v>10</v>
      </c>
      <c r="K45" s="14">
        <v>2</v>
      </c>
      <c r="L45" s="14">
        <v>0</v>
      </c>
      <c r="M45" s="14">
        <v>26</v>
      </c>
    </row>
    <row r="46" spans="1:13" x14ac:dyDescent="0.25">
      <c r="A46" s="43" t="s">
        <v>56</v>
      </c>
      <c r="B46" s="43">
        <v>457</v>
      </c>
      <c r="C46" s="14">
        <v>134</v>
      </c>
      <c r="D46" s="14">
        <v>17</v>
      </c>
      <c r="E46" s="14">
        <v>17</v>
      </c>
      <c r="F46" s="33">
        <f t="shared" si="2"/>
        <v>168</v>
      </c>
      <c r="G46" s="14">
        <v>206</v>
      </c>
      <c r="H46" s="14">
        <v>30</v>
      </c>
      <c r="I46" s="14">
        <f t="shared" si="3"/>
        <v>236</v>
      </c>
      <c r="J46" s="14">
        <v>11</v>
      </c>
      <c r="K46" s="14">
        <v>4</v>
      </c>
      <c r="L46" s="14">
        <v>0</v>
      </c>
      <c r="M46" s="14">
        <v>38</v>
      </c>
    </row>
    <row r="47" spans="1:13" x14ac:dyDescent="0.25">
      <c r="A47" s="43" t="s">
        <v>57</v>
      </c>
      <c r="B47" s="43">
        <v>238</v>
      </c>
      <c r="C47" s="14">
        <v>46</v>
      </c>
      <c r="D47" s="14">
        <v>4</v>
      </c>
      <c r="E47" s="14">
        <v>7</v>
      </c>
      <c r="F47" s="33">
        <f t="shared" si="2"/>
        <v>57</v>
      </c>
      <c r="G47" s="14">
        <v>150</v>
      </c>
      <c r="H47" s="14">
        <v>15</v>
      </c>
      <c r="I47" s="14">
        <f t="shared" si="3"/>
        <v>165</v>
      </c>
      <c r="J47" s="14">
        <v>0</v>
      </c>
      <c r="K47" s="14">
        <v>3</v>
      </c>
      <c r="L47" s="14">
        <v>0</v>
      </c>
      <c r="M47" s="14">
        <v>13</v>
      </c>
    </row>
    <row r="48" spans="1:13" x14ac:dyDescent="0.25">
      <c r="A48" s="43" t="s">
        <v>58</v>
      </c>
      <c r="B48" s="43">
        <v>629</v>
      </c>
      <c r="C48" s="14">
        <v>151</v>
      </c>
      <c r="D48" s="14">
        <v>17</v>
      </c>
      <c r="E48" s="14">
        <v>36</v>
      </c>
      <c r="F48" s="33">
        <f t="shared" si="2"/>
        <v>204</v>
      </c>
      <c r="G48" s="14">
        <v>313</v>
      </c>
      <c r="H48" s="14">
        <v>59</v>
      </c>
      <c r="I48" s="14">
        <f t="shared" si="3"/>
        <v>372</v>
      </c>
      <c r="J48" s="14">
        <v>9</v>
      </c>
      <c r="K48" s="14">
        <v>3</v>
      </c>
      <c r="L48" s="14">
        <v>0</v>
      </c>
      <c r="M48" s="14">
        <v>41</v>
      </c>
    </row>
    <row r="49" spans="1:13" x14ac:dyDescent="0.25">
      <c r="A49" s="43" t="s">
        <v>59</v>
      </c>
      <c r="B49" s="43">
        <v>377</v>
      </c>
      <c r="C49" s="14">
        <v>177</v>
      </c>
      <c r="D49" s="14">
        <v>16</v>
      </c>
      <c r="E49" s="14">
        <v>19</v>
      </c>
      <c r="F49" s="33">
        <f t="shared" si="2"/>
        <v>212</v>
      </c>
      <c r="G49" s="14">
        <v>106</v>
      </c>
      <c r="H49" s="14">
        <v>25</v>
      </c>
      <c r="I49" s="14">
        <f t="shared" si="3"/>
        <v>131</v>
      </c>
      <c r="J49" s="14">
        <v>10</v>
      </c>
      <c r="K49" s="14">
        <v>1</v>
      </c>
      <c r="L49" s="14">
        <v>0</v>
      </c>
      <c r="M49" s="14">
        <v>23</v>
      </c>
    </row>
    <row r="50" spans="1:13" x14ac:dyDescent="0.25">
      <c r="A50" s="43" t="s">
        <v>60</v>
      </c>
      <c r="B50" s="43">
        <v>312</v>
      </c>
      <c r="C50" s="14">
        <v>128</v>
      </c>
      <c r="D50" s="14">
        <v>18</v>
      </c>
      <c r="E50" s="14">
        <v>13</v>
      </c>
      <c r="F50" s="33">
        <f t="shared" si="2"/>
        <v>159</v>
      </c>
      <c r="G50" s="14">
        <v>96</v>
      </c>
      <c r="H50" s="14">
        <v>35</v>
      </c>
      <c r="I50" s="14">
        <f t="shared" si="3"/>
        <v>131</v>
      </c>
      <c r="J50" s="14">
        <v>4</v>
      </c>
      <c r="K50" s="14">
        <v>4</v>
      </c>
      <c r="L50" s="14">
        <v>0</v>
      </c>
      <c r="M50" s="14">
        <v>14</v>
      </c>
    </row>
    <row r="51" spans="1:13" x14ac:dyDescent="0.25">
      <c r="A51" s="43" t="s">
        <v>61</v>
      </c>
      <c r="B51" s="43">
        <v>383</v>
      </c>
      <c r="C51" s="14">
        <v>153</v>
      </c>
      <c r="D51" s="14">
        <v>26</v>
      </c>
      <c r="E51" s="14">
        <v>24</v>
      </c>
      <c r="F51" s="33">
        <f t="shared" si="2"/>
        <v>203</v>
      </c>
      <c r="G51" s="14">
        <v>111</v>
      </c>
      <c r="H51" s="14">
        <v>42</v>
      </c>
      <c r="I51" s="14">
        <f t="shared" si="3"/>
        <v>153</v>
      </c>
      <c r="J51" s="14">
        <v>11</v>
      </c>
      <c r="K51" s="14">
        <v>1</v>
      </c>
      <c r="L51" s="14">
        <v>1</v>
      </c>
      <c r="M51" s="14">
        <v>14</v>
      </c>
    </row>
    <row r="52" spans="1:13" x14ac:dyDescent="0.25">
      <c r="A52" s="43" t="s">
        <v>62</v>
      </c>
      <c r="B52" s="43">
        <v>394</v>
      </c>
      <c r="C52" s="14">
        <v>139</v>
      </c>
      <c r="D52" s="14">
        <v>30</v>
      </c>
      <c r="E52" s="14">
        <v>23</v>
      </c>
      <c r="F52" s="33">
        <f t="shared" si="2"/>
        <v>192</v>
      </c>
      <c r="G52" s="14">
        <v>125</v>
      </c>
      <c r="H52" s="14">
        <v>40</v>
      </c>
      <c r="I52" s="14">
        <f t="shared" si="3"/>
        <v>165</v>
      </c>
      <c r="J52" s="14">
        <v>8</v>
      </c>
      <c r="K52" s="14">
        <v>7</v>
      </c>
      <c r="L52" s="14">
        <v>0</v>
      </c>
      <c r="M52" s="14">
        <v>22</v>
      </c>
    </row>
    <row r="53" spans="1:13" x14ac:dyDescent="0.25">
      <c r="A53" s="43" t="s">
        <v>63</v>
      </c>
      <c r="B53" s="43">
        <v>336</v>
      </c>
      <c r="C53" s="14">
        <v>115</v>
      </c>
      <c r="D53" s="14">
        <v>20</v>
      </c>
      <c r="E53" s="14">
        <v>13</v>
      </c>
      <c r="F53" s="33">
        <f t="shared" si="2"/>
        <v>148</v>
      </c>
      <c r="G53" s="14">
        <v>124</v>
      </c>
      <c r="H53" s="14">
        <v>38</v>
      </c>
      <c r="I53" s="14">
        <f t="shared" si="3"/>
        <v>162</v>
      </c>
      <c r="J53" s="14">
        <v>10</v>
      </c>
      <c r="K53" s="14">
        <v>3</v>
      </c>
      <c r="L53" s="14">
        <v>0</v>
      </c>
      <c r="M53" s="14">
        <v>13</v>
      </c>
    </row>
    <row r="54" spans="1:13" x14ac:dyDescent="0.25">
      <c r="A54" s="43" t="s">
        <v>64</v>
      </c>
      <c r="B54" s="43">
        <v>209</v>
      </c>
      <c r="C54" s="14">
        <v>80</v>
      </c>
      <c r="D54" s="14">
        <v>6</v>
      </c>
      <c r="E54" s="14">
        <v>12</v>
      </c>
      <c r="F54" s="33">
        <f t="shared" si="2"/>
        <v>98</v>
      </c>
      <c r="G54" s="14">
        <v>62</v>
      </c>
      <c r="H54" s="14">
        <v>27</v>
      </c>
      <c r="I54" s="14">
        <f t="shared" si="3"/>
        <v>89</v>
      </c>
      <c r="J54" s="14">
        <v>9</v>
      </c>
      <c r="K54" s="14">
        <v>1</v>
      </c>
      <c r="L54" s="14">
        <v>0</v>
      </c>
      <c r="M54" s="14">
        <v>12</v>
      </c>
    </row>
    <row r="55" spans="1:13" x14ac:dyDescent="0.25">
      <c r="A55" s="43" t="s">
        <v>65</v>
      </c>
      <c r="B55" s="43">
        <v>329</v>
      </c>
      <c r="C55" s="14">
        <v>95</v>
      </c>
      <c r="D55" s="14">
        <v>11</v>
      </c>
      <c r="E55" s="14">
        <v>9</v>
      </c>
      <c r="F55" s="33">
        <f t="shared" si="2"/>
        <v>115</v>
      </c>
      <c r="G55" s="14">
        <v>146</v>
      </c>
      <c r="H55" s="14">
        <v>47</v>
      </c>
      <c r="I55" s="14">
        <f t="shared" si="3"/>
        <v>193</v>
      </c>
      <c r="J55" s="14">
        <v>10</v>
      </c>
      <c r="K55" s="14">
        <v>4</v>
      </c>
      <c r="L55" s="14">
        <v>0</v>
      </c>
      <c r="M55" s="14">
        <v>7</v>
      </c>
    </row>
    <row r="56" spans="1:13" x14ac:dyDescent="0.25">
      <c r="A56" s="43" t="s">
        <v>66</v>
      </c>
      <c r="B56" s="43">
        <v>134</v>
      </c>
      <c r="C56" s="14">
        <v>36</v>
      </c>
      <c r="D56" s="14">
        <v>3</v>
      </c>
      <c r="E56" s="14">
        <v>1</v>
      </c>
      <c r="F56" s="33">
        <f t="shared" si="2"/>
        <v>40</v>
      </c>
      <c r="G56" s="14">
        <v>71</v>
      </c>
      <c r="H56" s="14">
        <v>13</v>
      </c>
      <c r="I56" s="14">
        <f t="shared" si="3"/>
        <v>84</v>
      </c>
      <c r="J56" s="14">
        <v>1</v>
      </c>
      <c r="K56" s="14">
        <v>3</v>
      </c>
      <c r="L56" s="14">
        <v>0</v>
      </c>
      <c r="M56" s="14">
        <v>6</v>
      </c>
    </row>
    <row r="57" spans="1:13" x14ac:dyDescent="0.25">
      <c r="A57" s="43" t="s">
        <v>67</v>
      </c>
      <c r="B57" s="43">
        <v>160</v>
      </c>
      <c r="C57" s="14">
        <v>58</v>
      </c>
      <c r="D57" s="14">
        <v>6</v>
      </c>
      <c r="E57" s="14">
        <v>7</v>
      </c>
      <c r="F57" s="33">
        <f t="shared" si="2"/>
        <v>71</v>
      </c>
      <c r="G57" s="14">
        <v>75</v>
      </c>
      <c r="H57" s="14">
        <v>7</v>
      </c>
      <c r="I57" s="14">
        <f t="shared" si="3"/>
        <v>82</v>
      </c>
      <c r="J57" s="14">
        <v>3</v>
      </c>
      <c r="K57" s="14">
        <v>3</v>
      </c>
      <c r="L57" s="14">
        <v>0</v>
      </c>
      <c r="M57" s="14">
        <v>1</v>
      </c>
    </row>
    <row r="58" spans="1:13" x14ac:dyDescent="0.25">
      <c r="A58" s="43" t="s">
        <v>68</v>
      </c>
      <c r="B58" s="43">
        <v>170</v>
      </c>
      <c r="C58" s="14">
        <v>75</v>
      </c>
      <c r="D58" s="14">
        <v>9</v>
      </c>
      <c r="E58" s="14">
        <v>7</v>
      </c>
      <c r="F58" s="33">
        <f t="shared" si="2"/>
        <v>91</v>
      </c>
      <c r="G58" s="14">
        <v>62</v>
      </c>
      <c r="H58" s="14">
        <v>8</v>
      </c>
      <c r="I58" s="14">
        <f t="shared" si="3"/>
        <v>70</v>
      </c>
      <c r="J58" s="14">
        <v>4</v>
      </c>
      <c r="K58" s="14">
        <v>0</v>
      </c>
      <c r="L58" s="14">
        <v>0</v>
      </c>
      <c r="M58" s="14">
        <v>5</v>
      </c>
    </row>
    <row r="59" spans="1:13" x14ac:dyDescent="0.25">
      <c r="A59" s="43" t="s">
        <v>69</v>
      </c>
      <c r="B59" s="43">
        <v>328</v>
      </c>
      <c r="C59" s="14">
        <v>144</v>
      </c>
      <c r="D59" s="14">
        <v>7</v>
      </c>
      <c r="E59" s="14">
        <v>17</v>
      </c>
      <c r="F59" s="33">
        <f t="shared" si="2"/>
        <v>168</v>
      </c>
      <c r="G59" s="14">
        <v>102</v>
      </c>
      <c r="H59" s="14">
        <v>22</v>
      </c>
      <c r="I59" s="14">
        <f t="shared" si="3"/>
        <v>124</v>
      </c>
      <c r="J59" s="14">
        <v>18</v>
      </c>
      <c r="K59" s="14">
        <v>4</v>
      </c>
      <c r="L59" s="14">
        <v>0</v>
      </c>
      <c r="M59" s="14">
        <v>14</v>
      </c>
    </row>
    <row r="60" spans="1:13" x14ac:dyDescent="0.25">
      <c r="A60" s="43" t="s">
        <v>70</v>
      </c>
      <c r="B60" s="43">
        <v>439</v>
      </c>
      <c r="C60" s="14">
        <v>183</v>
      </c>
      <c r="D60" s="14">
        <v>8</v>
      </c>
      <c r="E60" s="14">
        <v>15</v>
      </c>
      <c r="F60" s="33">
        <f t="shared" si="2"/>
        <v>206</v>
      </c>
      <c r="G60" s="14">
        <v>169</v>
      </c>
      <c r="H60" s="14">
        <v>31</v>
      </c>
      <c r="I60" s="14">
        <f t="shared" si="3"/>
        <v>200</v>
      </c>
      <c r="J60" s="14">
        <v>5</v>
      </c>
      <c r="K60" s="14">
        <v>4</v>
      </c>
      <c r="L60" s="14">
        <v>0</v>
      </c>
      <c r="M60" s="14">
        <v>24</v>
      </c>
    </row>
    <row r="61" spans="1:13" x14ac:dyDescent="0.25">
      <c r="A61" s="43" t="s">
        <v>71</v>
      </c>
      <c r="B61" s="43">
        <v>136</v>
      </c>
      <c r="C61" s="14">
        <v>67</v>
      </c>
      <c r="D61" s="14">
        <v>3</v>
      </c>
      <c r="E61" s="14">
        <v>4</v>
      </c>
      <c r="F61" s="33">
        <f t="shared" si="2"/>
        <v>74</v>
      </c>
      <c r="G61" s="14">
        <v>42</v>
      </c>
      <c r="H61" s="14">
        <v>8</v>
      </c>
      <c r="I61" s="14">
        <f t="shared" si="3"/>
        <v>50</v>
      </c>
      <c r="J61" s="14">
        <v>6</v>
      </c>
      <c r="K61" s="14">
        <v>2</v>
      </c>
      <c r="L61" s="14">
        <v>0</v>
      </c>
      <c r="M61" s="14">
        <v>4</v>
      </c>
    </row>
    <row r="62" spans="1:13" x14ac:dyDescent="0.25">
      <c r="A62" s="43" t="s">
        <v>72</v>
      </c>
      <c r="B62" s="43">
        <v>359</v>
      </c>
      <c r="C62" s="14">
        <v>159</v>
      </c>
      <c r="D62" s="14">
        <v>11</v>
      </c>
      <c r="E62" s="14">
        <v>20</v>
      </c>
      <c r="F62" s="33">
        <f t="shared" si="2"/>
        <v>190</v>
      </c>
      <c r="G62" s="14">
        <v>111</v>
      </c>
      <c r="H62" s="14">
        <v>32</v>
      </c>
      <c r="I62" s="14">
        <f t="shared" si="3"/>
        <v>143</v>
      </c>
      <c r="J62" s="14">
        <v>8</v>
      </c>
      <c r="K62" s="14">
        <v>3</v>
      </c>
      <c r="L62" s="14">
        <v>0</v>
      </c>
      <c r="M62" s="14">
        <v>15</v>
      </c>
    </row>
    <row r="63" spans="1:13" x14ac:dyDescent="0.25">
      <c r="A63" s="43" t="s">
        <v>73</v>
      </c>
      <c r="B63" s="43">
        <v>525</v>
      </c>
      <c r="C63" s="14">
        <v>244</v>
      </c>
      <c r="D63" s="14">
        <v>16</v>
      </c>
      <c r="E63" s="14">
        <v>39</v>
      </c>
      <c r="F63" s="33">
        <f t="shared" si="2"/>
        <v>299</v>
      </c>
      <c r="G63" s="14">
        <v>155</v>
      </c>
      <c r="H63" s="14">
        <v>31</v>
      </c>
      <c r="I63" s="14">
        <f t="shared" si="3"/>
        <v>186</v>
      </c>
      <c r="J63" s="14">
        <v>13</v>
      </c>
      <c r="K63" s="14">
        <v>5</v>
      </c>
      <c r="L63" s="14">
        <v>0</v>
      </c>
      <c r="M63" s="14">
        <v>22</v>
      </c>
    </row>
    <row r="64" spans="1:13" x14ac:dyDescent="0.25">
      <c r="A64" s="43" t="s">
        <v>74</v>
      </c>
      <c r="B64" s="43">
        <v>256</v>
      </c>
      <c r="C64" s="14">
        <v>114</v>
      </c>
      <c r="D64" s="14">
        <v>9</v>
      </c>
      <c r="E64" s="14">
        <v>15</v>
      </c>
      <c r="F64" s="33">
        <f t="shared" si="2"/>
        <v>138</v>
      </c>
      <c r="G64" s="14">
        <v>90</v>
      </c>
      <c r="H64" s="14">
        <v>7</v>
      </c>
      <c r="I64" s="14">
        <f t="shared" si="3"/>
        <v>97</v>
      </c>
      <c r="J64" s="14">
        <v>6</v>
      </c>
      <c r="K64" s="14">
        <v>2</v>
      </c>
      <c r="L64" s="14">
        <v>0</v>
      </c>
      <c r="M64" s="14">
        <v>13</v>
      </c>
    </row>
    <row r="65" spans="1:13" x14ac:dyDescent="0.25">
      <c r="A65" s="43" t="s">
        <v>75</v>
      </c>
      <c r="B65" s="43">
        <v>188</v>
      </c>
      <c r="C65" s="14">
        <v>77</v>
      </c>
      <c r="D65" s="14">
        <v>11</v>
      </c>
      <c r="E65" s="14">
        <v>8</v>
      </c>
      <c r="F65" s="33">
        <f t="shared" si="2"/>
        <v>96</v>
      </c>
      <c r="G65" s="14">
        <v>51</v>
      </c>
      <c r="H65" s="14">
        <v>14</v>
      </c>
      <c r="I65" s="14">
        <f t="shared" si="3"/>
        <v>65</v>
      </c>
      <c r="J65" s="14">
        <v>9</v>
      </c>
      <c r="K65" s="14">
        <v>2</v>
      </c>
      <c r="L65" s="14">
        <v>0</v>
      </c>
      <c r="M65" s="14">
        <v>16</v>
      </c>
    </row>
    <row r="66" spans="1:13" x14ac:dyDescent="0.25">
      <c r="A66" s="43" t="s">
        <v>76</v>
      </c>
      <c r="B66" s="43">
        <v>139</v>
      </c>
      <c r="C66" s="14">
        <v>55</v>
      </c>
      <c r="D66" s="14">
        <v>1</v>
      </c>
      <c r="E66" s="14">
        <v>8</v>
      </c>
      <c r="F66" s="33">
        <f t="shared" si="2"/>
        <v>64</v>
      </c>
      <c r="G66" s="14">
        <v>44</v>
      </c>
      <c r="H66" s="14">
        <v>21</v>
      </c>
      <c r="I66" s="14">
        <f t="shared" si="3"/>
        <v>65</v>
      </c>
      <c r="J66" s="14">
        <v>2</v>
      </c>
      <c r="K66" s="14">
        <v>0</v>
      </c>
      <c r="L66" s="14">
        <v>0</v>
      </c>
      <c r="M66" s="14">
        <v>8</v>
      </c>
    </row>
    <row r="67" spans="1:13" x14ac:dyDescent="0.25">
      <c r="A67" s="43" t="s">
        <v>77</v>
      </c>
      <c r="B67" s="43">
        <v>25</v>
      </c>
      <c r="C67" s="14">
        <v>13</v>
      </c>
      <c r="D67" s="14">
        <v>1</v>
      </c>
      <c r="E67" s="14">
        <v>2</v>
      </c>
      <c r="F67" s="33">
        <f t="shared" si="2"/>
        <v>16</v>
      </c>
      <c r="G67" s="14">
        <v>6</v>
      </c>
      <c r="H67" s="14">
        <v>1</v>
      </c>
      <c r="I67" s="14">
        <f t="shared" si="3"/>
        <v>7</v>
      </c>
      <c r="J67" s="14">
        <v>1</v>
      </c>
      <c r="K67" s="14">
        <v>0</v>
      </c>
      <c r="L67" s="14">
        <v>0</v>
      </c>
      <c r="M67" s="14">
        <v>1</v>
      </c>
    </row>
    <row r="68" spans="1:13" x14ac:dyDescent="0.25">
      <c r="A68" s="43" t="s">
        <v>78</v>
      </c>
      <c r="B68" s="43">
        <v>479</v>
      </c>
      <c r="C68" s="14">
        <v>207</v>
      </c>
      <c r="D68" s="14">
        <v>15</v>
      </c>
      <c r="E68" s="14">
        <v>21</v>
      </c>
      <c r="F68" s="33">
        <f t="shared" ref="F68:F99" si="4">SUM(C68:E68)</f>
        <v>243</v>
      </c>
      <c r="G68" s="14">
        <v>176</v>
      </c>
      <c r="H68" s="14">
        <v>34</v>
      </c>
      <c r="I68" s="14">
        <f t="shared" ref="I68:I99" si="5">SUM(G68:H68)</f>
        <v>210</v>
      </c>
      <c r="J68" s="14">
        <v>10</v>
      </c>
      <c r="K68" s="14">
        <v>1</v>
      </c>
      <c r="L68" s="14">
        <v>1</v>
      </c>
      <c r="M68" s="14">
        <v>14</v>
      </c>
    </row>
    <row r="69" spans="1:13" x14ac:dyDescent="0.25">
      <c r="A69" s="43" t="s">
        <v>79</v>
      </c>
      <c r="B69" s="43">
        <v>474</v>
      </c>
      <c r="C69" s="14">
        <v>192</v>
      </c>
      <c r="D69" s="14">
        <v>19</v>
      </c>
      <c r="E69" s="14">
        <v>25</v>
      </c>
      <c r="F69" s="33">
        <f t="shared" si="4"/>
        <v>236</v>
      </c>
      <c r="G69" s="14">
        <v>175</v>
      </c>
      <c r="H69" s="14">
        <v>30</v>
      </c>
      <c r="I69" s="14">
        <f t="shared" si="5"/>
        <v>205</v>
      </c>
      <c r="J69" s="14">
        <v>7</v>
      </c>
      <c r="K69" s="14">
        <v>6</v>
      </c>
      <c r="L69" s="14">
        <v>0</v>
      </c>
      <c r="M69" s="14">
        <v>20</v>
      </c>
    </row>
    <row r="70" spans="1:13" x14ac:dyDescent="0.25">
      <c r="A70" s="43" t="s">
        <v>80</v>
      </c>
      <c r="B70" s="43">
        <v>466</v>
      </c>
      <c r="C70" s="14">
        <v>225</v>
      </c>
      <c r="D70" s="14">
        <v>9</v>
      </c>
      <c r="E70" s="14">
        <v>18</v>
      </c>
      <c r="F70" s="33">
        <f t="shared" si="4"/>
        <v>252</v>
      </c>
      <c r="G70" s="14">
        <v>160</v>
      </c>
      <c r="H70" s="14">
        <v>24</v>
      </c>
      <c r="I70" s="14">
        <f t="shared" si="5"/>
        <v>184</v>
      </c>
      <c r="J70" s="14">
        <v>6</v>
      </c>
      <c r="K70" s="14">
        <v>1</v>
      </c>
      <c r="L70" s="14">
        <v>0</v>
      </c>
      <c r="M70" s="14">
        <v>23</v>
      </c>
    </row>
    <row r="71" spans="1:13" x14ac:dyDescent="0.25">
      <c r="A71" s="43" t="s">
        <v>81</v>
      </c>
      <c r="B71" s="43">
        <v>266</v>
      </c>
      <c r="C71" s="14">
        <v>145</v>
      </c>
      <c r="D71" s="14">
        <v>6</v>
      </c>
      <c r="E71" s="14">
        <v>11</v>
      </c>
      <c r="F71" s="33">
        <f t="shared" si="4"/>
        <v>162</v>
      </c>
      <c r="G71" s="14">
        <v>77</v>
      </c>
      <c r="H71" s="14">
        <v>8</v>
      </c>
      <c r="I71" s="14">
        <f t="shared" si="5"/>
        <v>85</v>
      </c>
      <c r="J71" s="14">
        <v>8</v>
      </c>
      <c r="K71" s="14">
        <v>3</v>
      </c>
      <c r="L71" s="14">
        <v>0</v>
      </c>
      <c r="M71" s="14">
        <v>8</v>
      </c>
    </row>
    <row r="72" spans="1:13" x14ac:dyDescent="0.25">
      <c r="A72" s="43" t="s">
        <v>82</v>
      </c>
      <c r="B72" s="43">
        <v>389</v>
      </c>
      <c r="C72" s="14">
        <v>185</v>
      </c>
      <c r="D72" s="14">
        <v>15</v>
      </c>
      <c r="E72" s="14">
        <v>10</v>
      </c>
      <c r="F72" s="33">
        <f t="shared" si="4"/>
        <v>210</v>
      </c>
      <c r="G72" s="14">
        <v>121</v>
      </c>
      <c r="H72" s="14">
        <v>29</v>
      </c>
      <c r="I72" s="14">
        <f t="shared" si="5"/>
        <v>150</v>
      </c>
      <c r="J72" s="14">
        <v>5</v>
      </c>
      <c r="K72" s="14">
        <v>4</v>
      </c>
      <c r="L72" s="14">
        <v>0</v>
      </c>
      <c r="M72" s="14">
        <v>20</v>
      </c>
    </row>
    <row r="73" spans="1:13" x14ac:dyDescent="0.25">
      <c r="A73" s="43" t="s">
        <v>83</v>
      </c>
      <c r="B73" s="43">
        <v>480</v>
      </c>
      <c r="C73" s="14">
        <v>249</v>
      </c>
      <c r="D73" s="14">
        <v>18</v>
      </c>
      <c r="E73" s="14">
        <v>13</v>
      </c>
      <c r="F73" s="33">
        <f t="shared" si="4"/>
        <v>280</v>
      </c>
      <c r="G73" s="14">
        <v>127</v>
      </c>
      <c r="H73" s="14">
        <v>39</v>
      </c>
      <c r="I73" s="14">
        <f t="shared" si="5"/>
        <v>166</v>
      </c>
      <c r="J73" s="14">
        <v>13</v>
      </c>
      <c r="K73" s="14">
        <v>8</v>
      </c>
      <c r="L73" s="14">
        <v>0</v>
      </c>
      <c r="M73" s="14">
        <v>13</v>
      </c>
    </row>
    <row r="74" spans="1:13" x14ac:dyDescent="0.25">
      <c r="A74" s="43" t="s">
        <v>84</v>
      </c>
      <c r="B74" s="43">
        <v>361</v>
      </c>
      <c r="C74" s="14">
        <v>170</v>
      </c>
      <c r="D74" s="14">
        <v>15</v>
      </c>
      <c r="E74" s="14">
        <v>14</v>
      </c>
      <c r="F74" s="33">
        <f t="shared" si="4"/>
        <v>199</v>
      </c>
      <c r="G74" s="14">
        <v>108</v>
      </c>
      <c r="H74" s="14">
        <v>30</v>
      </c>
      <c r="I74" s="14">
        <f t="shared" si="5"/>
        <v>138</v>
      </c>
      <c r="J74" s="14">
        <v>7</v>
      </c>
      <c r="K74" s="14">
        <v>2</v>
      </c>
      <c r="L74" s="14">
        <v>0</v>
      </c>
      <c r="M74" s="14">
        <v>15</v>
      </c>
    </row>
    <row r="75" spans="1:13" x14ac:dyDescent="0.25">
      <c r="A75" s="43" t="s">
        <v>85</v>
      </c>
      <c r="B75" s="43">
        <v>190</v>
      </c>
      <c r="C75" s="14">
        <v>93</v>
      </c>
      <c r="D75" s="14">
        <v>6</v>
      </c>
      <c r="E75" s="14">
        <v>10</v>
      </c>
      <c r="F75" s="33">
        <f t="shared" si="4"/>
        <v>109</v>
      </c>
      <c r="G75" s="14">
        <v>64</v>
      </c>
      <c r="H75" s="14">
        <v>10</v>
      </c>
      <c r="I75" s="14">
        <f t="shared" si="5"/>
        <v>74</v>
      </c>
      <c r="J75" s="14">
        <v>2</v>
      </c>
      <c r="K75" s="14">
        <v>1</v>
      </c>
      <c r="L75" s="14">
        <v>0</v>
      </c>
      <c r="M75" s="14">
        <v>4</v>
      </c>
    </row>
    <row r="76" spans="1:13" x14ac:dyDescent="0.25">
      <c r="A76" s="43" t="s">
        <v>86</v>
      </c>
      <c r="B76" s="43">
        <v>362</v>
      </c>
      <c r="C76" s="14">
        <v>171</v>
      </c>
      <c r="D76" s="14">
        <v>17</v>
      </c>
      <c r="E76" s="14">
        <v>8</v>
      </c>
      <c r="F76" s="33">
        <f t="shared" si="4"/>
        <v>196</v>
      </c>
      <c r="G76" s="14">
        <v>108</v>
      </c>
      <c r="H76" s="14">
        <v>25</v>
      </c>
      <c r="I76" s="14">
        <f t="shared" si="5"/>
        <v>133</v>
      </c>
      <c r="J76" s="14">
        <v>9</v>
      </c>
      <c r="K76" s="14">
        <v>3</v>
      </c>
      <c r="L76" s="14">
        <v>1</v>
      </c>
      <c r="M76" s="14">
        <v>20</v>
      </c>
    </row>
    <row r="77" spans="1:13" x14ac:dyDescent="0.25">
      <c r="A77" s="43" t="s">
        <v>87</v>
      </c>
      <c r="B77" s="43">
        <v>545</v>
      </c>
      <c r="C77" s="14">
        <v>174</v>
      </c>
      <c r="D77" s="14">
        <v>20</v>
      </c>
      <c r="E77" s="14">
        <v>30</v>
      </c>
      <c r="F77" s="33">
        <f t="shared" si="4"/>
        <v>224</v>
      </c>
      <c r="G77" s="14">
        <v>239</v>
      </c>
      <c r="H77" s="14">
        <v>41</v>
      </c>
      <c r="I77" s="14">
        <f t="shared" si="5"/>
        <v>280</v>
      </c>
      <c r="J77" s="14">
        <v>6</v>
      </c>
      <c r="K77" s="14">
        <v>5</v>
      </c>
      <c r="L77" s="14">
        <v>0</v>
      </c>
      <c r="M77" s="14">
        <v>30</v>
      </c>
    </row>
    <row r="78" spans="1:13" x14ac:dyDescent="0.25">
      <c r="A78" s="43" t="s">
        <v>88</v>
      </c>
      <c r="B78" s="43">
        <v>341</v>
      </c>
      <c r="C78" s="14">
        <v>83</v>
      </c>
      <c r="D78" s="14">
        <v>5</v>
      </c>
      <c r="E78" s="14">
        <v>12</v>
      </c>
      <c r="F78" s="33">
        <f t="shared" si="4"/>
        <v>100</v>
      </c>
      <c r="G78" s="14">
        <v>196</v>
      </c>
      <c r="H78" s="14">
        <v>22</v>
      </c>
      <c r="I78" s="14">
        <f t="shared" si="5"/>
        <v>218</v>
      </c>
      <c r="J78" s="14">
        <v>4</v>
      </c>
      <c r="K78" s="14">
        <v>3</v>
      </c>
      <c r="L78" s="14">
        <v>0</v>
      </c>
      <c r="M78" s="14">
        <v>16</v>
      </c>
    </row>
    <row r="79" spans="1:13" x14ac:dyDescent="0.25">
      <c r="A79" s="43" t="s">
        <v>89</v>
      </c>
      <c r="B79" s="43">
        <v>430</v>
      </c>
      <c r="C79" s="14">
        <v>141</v>
      </c>
      <c r="D79" s="14">
        <v>16</v>
      </c>
      <c r="E79" s="14">
        <v>21</v>
      </c>
      <c r="F79" s="33">
        <f t="shared" si="4"/>
        <v>178</v>
      </c>
      <c r="G79" s="14">
        <v>195</v>
      </c>
      <c r="H79" s="14">
        <v>31</v>
      </c>
      <c r="I79" s="14">
        <f t="shared" si="5"/>
        <v>226</v>
      </c>
      <c r="J79" s="14">
        <v>3</v>
      </c>
      <c r="K79" s="14">
        <v>2</v>
      </c>
      <c r="L79" s="14">
        <v>0</v>
      </c>
      <c r="M79" s="14">
        <v>21</v>
      </c>
    </row>
    <row r="80" spans="1:13" x14ac:dyDescent="0.25">
      <c r="A80" s="43" t="s">
        <v>90</v>
      </c>
      <c r="B80" s="43">
        <v>390</v>
      </c>
      <c r="C80" s="14">
        <v>113</v>
      </c>
      <c r="D80" s="14">
        <v>8</v>
      </c>
      <c r="E80" s="14">
        <v>10</v>
      </c>
      <c r="F80" s="33">
        <f t="shared" si="4"/>
        <v>131</v>
      </c>
      <c r="G80" s="14">
        <v>193</v>
      </c>
      <c r="H80" s="14">
        <v>43</v>
      </c>
      <c r="I80" s="14">
        <f t="shared" si="5"/>
        <v>236</v>
      </c>
      <c r="J80" s="14">
        <v>5</v>
      </c>
      <c r="K80" s="14">
        <v>4</v>
      </c>
      <c r="L80" s="14">
        <v>0</v>
      </c>
      <c r="M80" s="14">
        <v>14</v>
      </c>
    </row>
    <row r="81" spans="1:13" x14ac:dyDescent="0.25">
      <c r="A81" s="43" t="s">
        <v>91</v>
      </c>
      <c r="B81" s="43">
        <v>348</v>
      </c>
      <c r="C81" s="14">
        <v>100</v>
      </c>
      <c r="D81" s="14">
        <v>13</v>
      </c>
      <c r="E81" s="14">
        <v>12</v>
      </c>
      <c r="F81" s="33">
        <f t="shared" si="4"/>
        <v>125</v>
      </c>
      <c r="G81" s="14">
        <v>156</v>
      </c>
      <c r="H81" s="14">
        <v>40</v>
      </c>
      <c r="I81" s="14">
        <f t="shared" si="5"/>
        <v>196</v>
      </c>
      <c r="J81" s="14">
        <v>9</v>
      </c>
      <c r="K81" s="14">
        <v>4</v>
      </c>
      <c r="L81" s="14">
        <v>0</v>
      </c>
      <c r="M81" s="14">
        <v>14</v>
      </c>
    </row>
    <row r="82" spans="1:13" x14ac:dyDescent="0.25">
      <c r="A82" s="43" t="s">
        <v>92</v>
      </c>
      <c r="B82" s="43">
        <v>392</v>
      </c>
      <c r="C82" s="14">
        <v>104</v>
      </c>
      <c r="D82" s="14">
        <v>16</v>
      </c>
      <c r="E82" s="14">
        <v>12</v>
      </c>
      <c r="F82" s="33">
        <f t="shared" si="4"/>
        <v>132</v>
      </c>
      <c r="G82" s="14">
        <v>175</v>
      </c>
      <c r="H82" s="14">
        <v>52</v>
      </c>
      <c r="I82" s="14">
        <f t="shared" si="5"/>
        <v>227</v>
      </c>
      <c r="J82" s="14">
        <v>6</v>
      </c>
      <c r="K82" s="14">
        <v>4</v>
      </c>
      <c r="L82" s="14">
        <v>0</v>
      </c>
      <c r="M82" s="14">
        <v>23</v>
      </c>
    </row>
    <row r="83" spans="1:13" x14ac:dyDescent="0.25">
      <c r="A83" s="43" t="s">
        <v>93</v>
      </c>
      <c r="B83" s="43">
        <v>481</v>
      </c>
      <c r="C83" s="14">
        <v>253</v>
      </c>
      <c r="D83" s="14">
        <v>13</v>
      </c>
      <c r="E83" s="14">
        <v>24</v>
      </c>
      <c r="F83" s="33">
        <f t="shared" si="4"/>
        <v>290</v>
      </c>
      <c r="G83" s="14">
        <v>134</v>
      </c>
      <c r="H83" s="14">
        <v>20</v>
      </c>
      <c r="I83" s="14">
        <f t="shared" si="5"/>
        <v>154</v>
      </c>
      <c r="J83" s="14">
        <v>13</v>
      </c>
      <c r="K83" s="14">
        <v>2</v>
      </c>
      <c r="L83" s="14">
        <v>0</v>
      </c>
      <c r="M83" s="14">
        <v>22</v>
      </c>
    </row>
    <row r="84" spans="1:13" x14ac:dyDescent="0.25">
      <c r="A84" s="43" t="s">
        <v>94</v>
      </c>
      <c r="B84" s="43">
        <v>309</v>
      </c>
      <c r="C84" s="14">
        <v>160</v>
      </c>
      <c r="D84" s="14">
        <v>17</v>
      </c>
      <c r="E84" s="14">
        <v>27</v>
      </c>
      <c r="F84" s="33">
        <f t="shared" si="4"/>
        <v>204</v>
      </c>
      <c r="G84" s="14">
        <v>67</v>
      </c>
      <c r="H84" s="14">
        <v>9</v>
      </c>
      <c r="I84" s="14">
        <f t="shared" si="5"/>
        <v>76</v>
      </c>
      <c r="J84" s="14">
        <v>14</v>
      </c>
      <c r="K84" s="14">
        <v>3</v>
      </c>
      <c r="L84" s="14">
        <v>0</v>
      </c>
      <c r="M84" s="14">
        <v>12</v>
      </c>
    </row>
    <row r="85" spans="1:13" x14ac:dyDescent="0.25">
      <c r="A85" s="43" t="s">
        <v>95</v>
      </c>
      <c r="B85" s="43">
        <v>417</v>
      </c>
      <c r="C85" s="14">
        <v>212</v>
      </c>
      <c r="D85" s="14">
        <v>14</v>
      </c>
      <c r="E85" s="14">
        <v>19</v>
      </c>
      <c r="F85" s="33">
        <f t="shared" si="4"/>
        <v>245</v>
      </c>
      <c r="G85" s="14">
        <v>112</v>
      </c>
      <c r="H85" s="14">
        <v>23</v>
      </c>
      <c r="I85" s="14">
        <f t="shared" si="5"/>
        <v>135</v>
      </c>
      <c r="J85" s="14">
        <v>14</v>
      </c>
      <c r="K85" s="14">
        <v>3</v>
      </c>
      <c r="L85" s="14">
        <v>0</v>
      </c>
      <c r="M85" s="14">
        <v>20</v>
      </c>
    </row>
    <row r="86" spans="1:13" x14ac:dyDescent="0.25">
      <c r="A86" s="43" t="s">
        <v>96</v>
      </c>
      <c r="B86" s="43">
        <v>564</v>
      </c>
      <c r="C86" s="14">
        <v>316</v>
      </c>
      <c r="D86" s="14">
        <v>24</v>
      </c>
      <c r="E86" s="14">
        <v>35</v>
      </c>
      <c r="F86" s="33">
        <f t="shared" si="4"/>
        <v>375</v>
      </c>
      <c r="G86" s="14">
        <v>121</v>
      </c>
      <c r="H86" s="14">
        <v>29</v>
      </c>
      <c r="I86" s="14">
        <f t="shared" si="5"/>
        <v>150</v>
      </c>
      <c r="J86" s="14">
        <v>16</v>
      </c>
      <c r="K86" s="14">
        <v>4</v>
      </c>
      <c r="L86" s="14">
        <v>0</v>
      </c>
      <c r="M86" s="14">
        <v>19</v>
      </c>
    </row>
    <row r="87" spans="1:13" x14ac:dyDescent="0.25">
      <c r="A87" s="43" t="s">
        <v>97</v>
      </c>
      <c r="B87" s="43">
        <v>376</v>
      </c>
      <c r="C87" s="14">
        <v>194</v>
      </c>
      <c r="D87" s="14">
        <v>19</v>
      </c>
      <c r="E87" s="14">
        <v>24</v>
      </c>
      <c r="F87" s="33">
        <f t="shared" si="4"/>
        <v>237</v>
      </c>
      <c r="G87" s="14">
        <v>88</v>
      </c>
      <c r="H87" s="14">
        <v>19</v>
      </c>
      <c r="I87" s="14">
        <f t="shared" si="5"/>
        <v>107</v>
      </c>
      <c r="J87" s="14">
        <v>10</v>
      </c>
      <c r="K87" s="14">
        <v>1</v>
      </c>
      <c r="L87" s="14">
        <v>0</v>
      </c>
      <c r="M87" s="14">
        <v>21</v>
      </c>
    </row>
    <row r="88" spans="1:13" x14ac:dyDescent="0.25">
      <c r="A88" s="43" t="s">
        <v>98</v>
      </c>
      <c r="B88" s="43">
        <v>175</v>
      </c>
      <c r="C88" s="14">
        <v>69</v>
      </c>
      <c r="D88" s="14">
        <v>4</v>
      </c>
      <c r="E88" s="14">
        <v>16</v>
      </c>
      <c r="F88" s="33">
        <f t="shared" si="4"/>
        <v>89</v>
      </c>
      <c r="G88" s="14">
        <v>50</v>
      </c>
      <c r="H88" s="14">
        <v>16</v>
      </c>
      <c r="I88" s="14">
        <f t="shared" si="5"/>
        <v>66</v>
      </c>
      <c r="J88" s="14">
        <v>9</v>
      </c>
      <c r="K88" s="14">
        <v>2</v>
      </c>
      <c r="L88" s="14">
        <v>0</v>
      </c>
      <c r="M88" s="14">
        <v>9</v>
      </c>
    </row>
    <row r="89" spans="1:13" x14ac:dyDescent="0.25">
      <c r="A89" s="43" t="s">
        <v>99</v>
      </c>
      <c r="B89" s="43">
        <v>492</v>
      </c>
      <c r="C89" s="14">
        <v>180</v>
      </c>
      <c r="D89" s="14">
        <v>23</v>
      </c>
      <c r="E89" s="14">
        <v>33</v>
      </c>
      <c r="F89" s="33">
        <f t="shared" si="4"/>
        <v>236</v>
      </c>
      <c r="G89" s="14">
        <v>181</v>
      </c>
      <c r="H89" s="14">
        <v>43</v>
      </c>
      <c r="I89" s="14">
        <f t="shared" si="5"/>
        <v>224</v>
      </c>
      <c r="J89" s="14">
        <v>14</v>
      </c>
      <c r="K89" s="14">
        <v>2</v>
      </c>
      <c r="L89" s="14">
        <v>0</v>
      </c>
      <c r="M89" s="14">
        <v>16</v>
      </c>
    </row>
    <row r="90" spans="1:13" x14ac:dyDescent="0.25">
      <c r="A90" s="43" t="s">
        <v>100</v>
      </c>
      <c r="B90" s="43">
        <v>393</v>
      </c>
      <c r="C90" s="14">
        <v>164</v>
      </c>
      <c r="D90" s="14">
        <v>11</v>
      </c>
      <c r="E90" s="14">
        <v>26</v>
      </c>
      <c r="F90" s="33">
        <f t="shared" si="4"/>
        <v>201</v>
      </c>
      <c r="G90" s="14">
        <v>126</v>
      </c>
      <c r="H90" s="14">
        <v>38</v>
      </c>
      <c r="I90" s="14">
        <f t="shared" si="5"/>
        <v>164</v>
      </c>
      <c r="J90" s="14">
        <v>6</v>
      </c>
      <c r="K90" s="14">
        <v>5</v>
      </c>
      <c r="L90" s="14">
        <v>1</v>
      </c>
      <c r="M90" s="14">
        <v>16</v>
      </c>
    </row>
    <row r="91" spans="1:13" x14ac:dyDescent="0.25">
      <c r="A91" s="43" t="s">
        <v>101</v>
      </c>
      <c r="B91" s="43">
        <v>343</v>
      </c>
      <c r="C91" s="14">
        <v>122</v>
      </c>
      <c r="D91" s="14">
        <v>15</v>
      </c>
      <c r="E91" s="14">
        <v>16</v>
      </c>
      <c r="F91" s="33">
        <f t="shared" si="4"/>
        <v>153</v>
      </c>
      <c r="G91" s="14">
        <v>136</v>
      </c>
      <c r="H91" s="14">
        <v>33</v>
      </c>
      <c r="I91" s="14">
        <f t="shared" si="5"/>
        <v>169</v>
      </c>
      <c r="J91" s="14">
        <v>5</v>
      </c>
      <c r="K91" s="14">
        <v>4</v>
      </c>
      <c r="L91" s="14">
        <v>0</v>
      </c>
      <c r="M91" s="14">
        <v>12</v>
      </c>
    </row>
    <row r="92" spans="1:13" x14ac:dyDescent="0.25">
      <c r="A92" s="43" t="s">
        <v>102</v>
      </c>
      <c r="B92" s="43">
        <v>365</v>
      </c>
      <c r="C92" s="14">
        <v>125</v>
      </c>
      <c r="D92" s="14">
        <v>14</v>
      </c>
      <c r="E92" s="14">
        <v>17</v>
      </c>
      <c r="F92" s="33">
        <f t="shared" si="4"/>
        <v>156</v>
      </c>
      <c r="G92" s="14">
        <v>141</v>
      </c>
      <c r="H92" s="14">
        <v>33</v>
      </c>
      <c r="I92" s="14">
        <f t="shared" si="5"/>
        <v>174</v>
      </c>
      <c r="J92" s="14">
        <v>16</v>
      </c>
      <c r="K92" s="14">
        <v>2</v>
      </c>
      <c r="L92" s="14">
        <v>0</v>
      </c>
      <c r="M92" s="14">
        <v>17</v>
      </c>
    </row>
    <row r="93" spans="1:13" x14ac:dyDescent="0.25">
      <c r="A93" s="43" t="s">
        <v>103</v>
      </c>
      <c r="B93" s="43">
        <v>291</v>
      </c>
      <c r="C93" s="14">
        <v>136</v>
      </c>
      <c r="D93" s="14">
        <v>6</v>
      </c>
      <c r="E93" s="14">
        <v>16</v>
      </c>
      <c r="F93" s="33">
        <f t="shared" si="4"/>
        <v>158</v>
      </c>
      <c r="G93" s="14">
        <v>80</v>
      </c>
      <c r="H93" s="14">
        <v>27</v>
      </c>
      <c r="I93" s="14">
        <f t="shared" si="5"/>
        <v>107</v>
      </c>
      <c r="J93" s="14">
        <v>9</v>
      </c>
      <c r="K93" s="14">
        <v>4</v>
      </c>
      <c r="L93" s="14">
        <v>0</v>
      </c>
      <c r="M93" s="14">
        <v>13</v>
      </c>
    </row>
    <row r="94" spans="1:13" x14ac:dyDescent="0.25">
      <c r="A94" s="43" t="s">
        <v>104</v>
      </c>
      <c r="B94" s="43">
        <v>281</v>
      </c>
      <c r="C94" s="14">
        <v>99</v>
      </c>
      <c r="D94" s="14">
        <v>5</v>
      </c>
      <c r="E94" s="14">
        <v>7</v>
      </c>
      <c r="F94" s="33">
        <f t="shared" si="4"/>
        <v>111</v>
      </c>
      <c r="G94" s="14">
        <v>130</v>
      </c>
      <c r="H94" s="14">
        <v>16</v>
      </c>
      <c r="I94" s="14">
        <f t="shared" si="5"/>
        <v>146</v>
      </c>
      <c r="J94" s="14">
        <v>15</v>
      </c>
      <c r="K94" s="14">
        <v>0</v>
      </c>
      <c r="L94" s="14">
        <v>0</v>
      </c>
      <c r="M94" s="14">
        <v>9</v>
      </c>
    </row>
    <row r="95" spans="1:13" x14ac:dyDescent="0.25">
      <c r="A95" s="43" t="s">
        <v>105</v>
      </c>
      <c r="B95" s="43">
        <v>292</v>
      </c>
      <c r="C95" s="14">
        <v>71</v>
      </c>
      <c r="D95" s="14">
        <v>11</v>
      </c>
      <c r="E95" s="14">
        <v>9</v>
      </c>
      <c r="F95" s="33">
        <f t="shared" si="4"/>
        <v>91</v>
      </c>
      <c r="G95" s="14">
        <v>150</v>
      </c>
      <c r="H95" s="14">
        <v>27</v>
      </c>
      <c r="I95" s="14">
        <f t="shared" si="5"/>
        <v>177</v>
      </c>
      <c r="J95" s="14">
        <v>7</v>
      </c>
      <c r="K95" s="14">
        <v>1</v>
      </c>
      <c r="L95" s="14">
        <v>0</v>
      </c>
      <c r="M95" s="14">
        <v>16</v>
      </c>
    </row>
    <row r="96" spans="1:13" x14ac:dyDescent="0.25">
      <c r="A96" s="43" t="s">
        <v>106</v>
      </c>
      <c r="B96" s="43">
        <v>329</v>
      </c>
      <c r="C96" s="14">
        <v>142</v>
      </c>
      <c r="D96" s="14">
        <v>13</v>
      </c>
      <c r="E96" s="14">
        <v>17</v>
      </c>
      <c r="F96" s="33">
        <f t="shared" si="4"/>
        <v>172</v>
      </c>
      <c r="G96" s="14">
        <v>95</v>
      </c>
      <c r="H96" s="14">
        <v>33</v>
      </c>
      <c r="I96" s="14">
        <f t="shared" si="5"/>
        <v>128</v>
      </c>
      <c r="J96" s="14">
        <v>7</v>
      </c>
      <c r="K96" s="14">
        <v>4</v>
      </c>
      <c r="L96" s="14">
        <v>0</v>
      </c>
      <c r="M96" s="14">
        <v>18</v>
      </c>
    </row>
    <row r="97" spans="1:13" x14ac:dyDescent="0.25">
      <c r="A97" s="43" t="s">
        <v>107</v>
      </c>
      <c r="B97" s="43">
        <v>517</v>
      </c>
      <c r="C97" s="14">
        <v>231</v>
      </c>
      <c r="D97" s="14">
        <v>20</v>
      </c>
      <c r="E97" s="14">
        <v>31</v>
      </c>
      <c r="F97" s="33">
        <f t="shared" si="4"/>
        <v>282</v>
      </c>
      <c r="G97" s="14">
        <v>161</v>
      </c>
      <c r="H97" s="14">
        <v>43</v>
      </c>
      <c r="I97" s="14">
        <f t="shared" si="5"/>
        <v>204</v>
      </c>
      <c r="J97" s="14">
        <v>7</v>
      </c>
      <c r="K97" s="14">
        <v>3</v>
      </c>
      <c r="L97" s="14">
        <v>0</v>
      </c>
      <c r="M97" s="14">
        <v>21</v>
      </c>
    </row>
    <row r="98" spans="1:13" x14ac:dyDescent="0.25">
      <c r="A98" s="43" t="s">
        <v>108</v>
      </c>
      <c r="B98" s="43">
        <v>442</v>
      </c>
      <c r="C98" s="14">
        <v>106</v>
      </c>
      <c r="D98" s="14">
        <v>9</v>
      </c>
      <c r="E98" s="14">
        <v>16</v>
      </c>
      <c r="F98" s="33">
        <f t="shared" si="4"/>
        <v>131</v>
      </c>
      <c r="G98" s="14">
        <v>230</v>
      </c>
      <c r="H98" s="14">
        <v>38</v>
      </c>
      <c r="I98" s="14">
        <f t="shared" si="5"/>
        <v>268</v>
      </c>
      <c r="J98" s="14">
        <v>9</v>
      </c>
      <c r="K98" s="14">
        <v>7</v>
      </c>
      <c r="L98" s="14">
        <v>0</v>
      </c>
      <c r="M98" s="14">
        <v>27</v>
      </c>
    </row>
    <row r="99" spans="1:13" x14ac:dyDescent="0.25">
      <c r="A99" s="43" t="s">
        <v>109</v>
      </c>
      <c r="B99" s="43">
        <v>390</v>
      </c>
      <c r="C99" s="14">
        <v>102</v>
      </c>
      <c r="D99" s="14">
        <v>15</v>
      </c>
      <c r="E99" s="14">
        <v>21</v>
      </c>
      <c r="F99" s="33">
        <f t="shared" si="4"/>
        <v>138</v>
      </c>
      <c r="G99" s="14">
        <v>181</v>
      </c>
      <c r="H99" s="14">
        <v>43</v>
      </c>
      <c r="I99" s="14">
        <f t="shared" si="5"/>
        <v>224</v>
      </c>
      <c r="J99" s="14">
        <v>8</v>
      </c>
      <c r="K99" s="14">
        <v>5</v>
      </c>
      <c r="L99" s="14">
        <v>0</v>
      </c>
      <c r="M99" s="14">
        <v>15</v>
      </c>
    </row>
    <row r="100" spans="1:13" x14ac:dyDescent="0.25">
      <c r="A100" s="43" t="s">
        <v>110</v>
      </c>
      <c r="B100" s="43">
        <v>298</v>
      </c>
      <c r="C100" s="14">
        <v>103</v>
      </c>
      <c r="D100" s="14">
        <v>9</v>
      </c>
      <c r="E100" s="14">
        <v>12</v>
      </c>
      <c r="F100" s="33">
        <f t="shared" ref="F100:F104" si="6">SUM(C100:E100)</f>
        <v>124</v>
      </c>
      <c r="G100" s="14">
        <v>118</v>
      </c>
      <c r="H100" s="14">
        <v>26</v>
      </c>
      <c r="I100" s="14">
        <f t="shared" ref="I100:I104" si="7">SUM(G100:H100)</f>
        <v>144</v>
      </c>
      <c r="J100" s="14">
        <v>8</v>
      </c>
      <c r="K100" s="14">
        <v>0</v>
      </c>
      <c r="L100" s="14">
        <v>0</v>
      </c>
      <c r="M100" s="14">
        <v>22</v>
      </c>
    </row>
    <row r="101" spans="1:13" x14ac:dyDescent="0.25">
      <c r="A101" s="43" t="s">
        <v>111</v>
      </c>
      <c r="B101" s="43">
        <v>315</v>
      </c>
      <c r="C101" s="14">
        <v>133</v>
      </c>
      <c r="D101" s="14">
        <v>17</v>
      </c>
      <c r="E101" s="14">
        <v>15</v>
      </c>
      <c r="F101" s="33">
        <f t="shared" si="6"/>
        <v>165</v>
      </c>
      <c r="G101" s="14">
        <v>102</v>
      </c>
      <c r="H101" s="14">
        <v>26</v>
      </c>
      <c r="I101" s="14">
        <f t="shared" si="7"/>
        <v>128</v>
      </c>
      <c r="J101" s="14">
        <v>7</v>
      </c>
      <c r="K101" s="14">
        <v>1</v>
      </c>
      <c r="L101" s="14">
        <v>0</v>
      </c>
      <c r="M101" s="14">
        <v>14</v>
      </c>
    </row>
    <row r="102" spans="1:13" x14ac:dyDescent="0.25">
      <c r="A102" s="43" t="s">
        <v>112</v>
      </c>
      <c r="B102" s="43">
        <v>543</v>
      </c>
      <c r="C102" s="14">
        <v>195</v>
      </c>
      <c r="D102" s="14">
        <v>16</v>
      </c>
      <c r="E102" s="14">
        <v>30</v>
      </c>
      <c r="F102" s="33">
        <f t="shared" si="6"/>
        <v>241</v>
      </c>
      <c r="G102" s="14">
        <v>205</v>
      </c>
      <c r="H102" s="14">
        <v>45</v>
      </c>
      <c r="I102" s="14">
        <f t="shared" si="7"/>
        <v>250</v>
      </c>
      <c r="J102" s="14">
        <v>15</v>
      </c>
      <c r="K102" s="14">
        <v>6</v>
      </c>
      <c r="L102" s="14">
        <v>0</v>
      </c>
      <c r="M102" s="14">
        <v>31</v>
      </c>
    </row>
    <row r="103" spans="1:13" x14ac:dyDescent="0.25">
      <c r="A103" s="43" t="s">
        <v>113</v>
      </c>
      <c r="B103" s="43">
        <v>482</v>
      </c>
      <c r="C103" s="14">
        <v>166</v>
      </c>
      <c r="D103" s="14">
        <v>11</v>
      </c>
      <c r="E103" s="14">
        <v>19</v>
      </c>
      <c r="F103" s="33">
        <f t="shared" si="6"/>
        <v>196</v>
      </c>
      <c r="G103" s="14">
        <v>194</v>
      </c>
      <c r="H103" s="14">
        <v>43</v>
      </c>
      <c r="I103" s="14">
        <f t="shared" si="7"/>
        <v>237</v>
      </c>
      <c r="J103" s="14">
        <v>17</v>
      </c>
      <c r="K103" s="14">
        <v>2</v>
      </c>
      <c r="L103" s="14">
        <v>0</v>
      </c>
      <c r="M103" s="14">
        <v>30</v>
      </c>
    </row>
    <row r="104" spans="1:13" x14ac:dyDescent="0.25">
      <c r="A104" s="43" t="s">
        <v>114</v>
      </c>
      <c r="B104" s="43">
        <v>592</v>
      </c>
      <c r="C104" s="14">
        <v>188</v>
      </c>
      <c r="D104" s="14">
        <v>18</v>
      </c>
      <c r="E104" s="14">
        <v>24</v>
      </c>
      <c r="F104" s="33">
        <f t="shared" si="6"/>
        <v>230</v>
      </c>
      <c r="G104" s="14">
        <v>250</v>
      </c>
      <c r="H104" s="14">
        <v>54</v>
      </c>
      <c r="I104" s="14">
        <f t="shared" si="7"/>
        <v>304</v>
      </c>
      <c r="J104" s="14">
        <v>14</v>
      </c>
      <c r="K104" s="14">
        <v>5</v>
      </c>
      <c r="L104" s="14">
        <v>0</v>
      </c>
      <c r="M104" s="14">
        <v>39</v>
      </c>
    </row>
    <row r="105" spans="1:13" x14ac:dyDescent="0.25">
      <c r="A105" s="43" t="s">
        <v>158</v>
      </c>
      <c r="B105" s="43">
        <f t="shared" ref="B105:L105" si="8">SUM(B4:B104)</f>
        <v>35169</v>
      </c>
      <c r="C105" s="43">
        <f t="shared" si="8"/>
        <v>13584</v>
      </c>
      <c r="D105" s="43">
        <f t="shared" si="8"/>
        <v>1234</v>
      </c>
      <c r="E105" s="43">
        <f t="shared" si="8"/>
        <v>1677</v>
      </c>
      <c r="F105" s="66">
        <f t="shared" si="8"/>
        <v>16495</v>
      </c>
      <c r="G105" s="43">
        <f t="shared" si="8"/>
        <v>13126</v>
      </c>
      <c r="H105" s="43">
        <f t="shared" si="8"/>
        <v>2768</v>
      </c>
      <c r="I105" s="43">
        <f t="shared" si="8"/>
        <v>15894</v>
      </c>
      <c r="J105" s="43">
        <f t="shared" si="8"/>
        <v>771</v>
      </c>
      <c r="K105" s="43">
        <f t="shared" si="8"/>
        <v>297</v>
      </c>
      <c r="L105" s="43">
        <f t="shared" si="8"/>
        <v>5</v>
      </c>
      <c r="M105" s="43">
        <f>SUM(M4:M104)</f>
        <v>1707</v>
      </c>
    </row>
  </sheetData>
  <printOptions gridLines="1"/>
  <pageMargins left="0.7" right="0.7" top="0.75" bottom="0.75" header="0.3" footer="0.3"/>
  <pageSetup paperSize="5" orientation="portrait" r:id="rId1"/>
  <headerFooter>
    <oddHeader>&amp;CChautauqua County Board of Elections
 November 4, 2014 General Election</oddHeader>
  </headerFooter>
  <rowBreaks count="1" manualBreakCount="1">
    <brk id="57" max="16383" man="1"/>
  </rowBreaks>
  <ignoredErrors>
    <ignoredError sqref="F58:F104 F106 F4:F5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56" sqref="B56"/>
    </sheetView>
  </sheetViews>
  <sheetFormatPr defaultRowHeight="15" x14ac:dyDescent="0.25"/>
  <cols>
    <col min="1" max="1" width="16.42578125" bestFit="1" customWidth="1"/>
    <col min="2" max="13" width="5.7109375" style="4" customWidth="1"/>
    <col min="22" max="22" width="6" bestFit="1" customWidth="1"/>
    <col min="23" max="23" width="3.7109375" bestFit="1" customWidth="1"/>
  </cols>
  <sheetData>
    <row r="1" spans="1:23" ht="99" customHeight="1" x14ac:dyDescent="0.25">
      <c r="A1" s="34" t="s">
        <v>165</v>
      </c>
      <c r="B1" s="25" t="s">
        <v>13</v>
      </c>
      <c r="C1" s="25" t="s">
        <v>120</v>
      </c>
      <c r="D1" s="25" t="s">
        <v>120</v>
      </c>
      <c r="E1" s="25" t="s">
        <v>120</v>
      </c>
      <c r="F1" s="25" t="s">
        <v>120</v>
      </c>
      <c r="G1" s="25" t="s">
        <v>121</v>
      </c>
      <c r="H1" s="25" t="s">
        <v>121</v>
      </c>
      <c r="I1" s="25" t="s">
        <v>121</v>
      </c>
      <c r="J1" s="25" t="s">
        <v>122</v>
      </c>
      <c r="K1" s="25" t="s">
        <v>123</v>
      </c>
      <c r="L1" s="25" t="s">
        <v>160</v>
      </c>
      <c r="M1" s="25" t="s">
        <v>154</v>
      </c>
      <c r="V1" s="1"/>
      <c r="W1" s="1"/>
    </row>
    <row r="2" spans="1:23" ht="15" customHeight="1" x14ac:dyDescent="0.25">
      <c r="A2" s="34" t="s">
        <v>153</v>
      </c>
      <c r="B2" s="25"/>
      <c r="C2" s="28" t="s">
        <v>1</v>
      </c>
      <c r="D2" s="28" t="s">
        <v>4</v>
      </c>
      <c r="E2" s="28" t="s">
        <v>5</v>
      </c>
      <c r="F2" s="28"/>
      <c r="G2" s="28" t="s">
        <v>2</v>
      </c>
      <c r="H2" s="28" t="s">
        <v>3</v>
      </c>
      <c r="I2" s="28"/>
      <c r="J2" s="28" t="s">
        <v>6</v>
      </c>
      <c r="K2" s="28" t="s">
        <v>10</v>
      </c>
      <c r="L2" s="28" t="s">
        <v>161</v>
      </c>
      <c r="M2" s="28"/>
      <c r="V2" s="2"/>
    </row>
    <row r="3" spans="1:23" ht="12" customHeight="1" x14ac:dyDescent="0.25">
      <c r="A3" s="35"/>
      <c r="B3" s="28"/>
      <c r="C3" s="28"/>
      <c r="D3" s="28"/>
      <c r="E3" s="28"/>
      <c r="F3" s="28" t="s">
        <v>158</v>
      </c>
      <c r="G3" s="28"/>
      <c r="H3" s="28"/>
      <c r="I3" s="28" t="s">
        <v>158</v>
      </c>
      <c r="J3" s="28"/>
      <c r="K3" s="28"/>
      <c r="L3" s="28"/>
      <c r="M3" s="28"/>
    </row>
    <row r="4" spans="1:23" x14ac:dyDescent="0.25">
      <c r="A4" s="42" t="s">
        <v>14</v>
      </c>
      <c r="B4" s="14">
        <f>SUM(F4,I4,J4:M4)</f>
        <v>377</v>
      </c>
      <c r="C4" s="14">
        <v>91</v>
      </c>
      <c r="D4" s="14">
        <v>18</v>
      </c>
      <c r="E4" s="14">
        <v>20</v>
      </c>
      <c r="F4" s="14">
        <f t="shared" ref="F4:F35" si="0">SUM(C4:E4)</f>
        <v>129</v>
      </c>
      <c r="G4" s="14">
        <v>152</v>
      </c>
      <c r="H4" s="14">
        <v>66</v>
      </c>
      <c r="I4" s="14">
        <f t="shared" ref="I4:I35" si="1">SUM(G4:H4)</f>
        <v>218</v>
      </c>
      <c r="J4" s="14">
        <v>4</v>
      </c>
      <c r="K4" s="14">
        <v>4</v>
      </c>
      <c r="L4" s="14">
        <v>0</v>
      </c>
      <c r="M4" s="14">
        <v>22</v>
      </c>
    </row>
    <row r="5" spans="1:23" x14ac:dyDescent="0.25">
      <c r="A5" s="42" t="s">
        <v>15</v>
      </c>
      <c r="B5" s="14">
        <f t="shared" ref="B5:B68" si="2">SUM(F5,I5,J5:M5)</f>
        <v>657</v>
      </c>
      <c r="C5" s="14">
        <v>160</v>
      </c>
      <c r="D5" s="14">
        <v>15</v>
      </c>
      <c r="E5" s="14">
        <v>23</v>
      </c>
      <c r="F5" s="14">
        <f t="shared" si="0"/>
        <v>198</v>
      </c>
      <c r="G5" s="14">
        <v>360</v>
      </c>
      <c r="H5" s="14">
        <v>58</v>
      </c>
      <c r="I5" s="14">
        <f t="shared" si="1"/>
        <v>418</v>
      </c>
      <c r="J5" s="14">
        <v>3</v>
      </c>
      <c r="K5" s="14">
        <v>5</v>
      </c>
      <c r="L5" s="14">
        <v>0</v>
      </c>
      <c r="M5" s="14">
        <v>33</v>
      </c>
    </row>
    <row r="6" spans="1:23" x14ac:dyDescent="0.25">
      <c r="A6" s="42" t="s">
        <v>16</v>
      </c>
      <c r="B6" s="14">
        <f t="shared" si="2"/>
        <v>531</v>
      </c>
      <c r="C6" s="14">
        <v>158</v>
      </c>
      <c r="D6" s="14">
        <v>13</v>
      </c>
      <c r="E6" s="14">
        <v>16</v>
      </c>
      <c r="F6" s="14">
        <f t="shared" si="0"/>
        <v>187</v>
      </c>
      <c r="G6" s="14">
        <v>255</v>
      </c>
      <c r="H6" s="14">
        <v>51</v>
      </c>
      <c r="I6" s="14">
        <f t="shared" si="1"/>
        <v>306</v>
      </c>
      <c r="J6" s="14">
        <v>3</v>
      </c>
      <c r="K6" s="14">
        <v>2</v>
      </c>
      <c r="L6" s="14">
        <v>0</v>
      </c>
      <c r="M6" s="14">
        <v>33</v>
      </c>
    </row>
    <row r="7" spans="1:23" x14ac:dyDescent="0.25">
      <c r="A7" s="42" t="s">
        <v>17</v>
      </c>
      <c r="B7" s="14">
        <f t="shared" si="2"/>
        <v>522</v>
      </c>
      <c r="C7" s="14">
        <v>159</v>
      </c>
      <c r="D7" s="14">
        <v>14</v>
      </c>
      <c r="E7" s="14">
        <v>20</v>
      </c>
      <c r="F7" s="14">
        <f t="shared" si="0"/>
        <v>193</v>
      </c>
      <c r="G7" s="14">
        <v>249</v>
      </c>
      <c r="H7" s="14">
        <v>42</v>
      </c>
      <c r="I7" s="14">
        <f t="shared" si="1"/>
        <v>291</v>
      </c>
      <c r="J7" s="14">
        <v>3</v>
      </c>
      <c r="K7" s="14">
        <v>1</v>
      </c>
      <c r="L7" s="14">
        <v>0</v>
      </c>
      <c r="M7" s="14">
        <v>34</v>
      </c>
    </row>
    <row r="8" spans="1:23" x14ac:dyDescent="0.25">
      <c r="A8" s="42" t="s">
        <v>18</v>
      </c>
      <c r="B8" s="14">
        <f t="shared" si="2"/>
        <v>343</v>
      </c>
      <c r="C8" s="14">
        <v>71</v>
      </c>
      <c r="D8" s="14">
        <v>9</v>
      </c>
      <c r="E8" s="14">
        <v>7</v>
      </c>
      <c r="F8" s="14">
        <f t="shared" si="0"/>
        <v>87</v>
      </c>
      <c r="G8" s="14">
        <v>195</v>
      </c>
      <c r="H8" s="14">
        <v>40</v>
      </c>
      <c r="I8" s="14">
        <f t="shared" si="1"/>
        <v>235</v>
      </c>
      <c r="J8" s="14">
        <v>3</v>
      </c>
      <c r="K8" s="14">
        <v>3</v>
      </c>
      <c r="L8" s="14">
        <v>0</v>
      </c>
      <c r="M8" s="14">
        <v>15</v>
      </c>
    </row>
    <row r="9" spans="1:23" x14ac:dyDescent="0.25">
      <c r="A9" s="42" t="s">
        <v>19</v>
      </c>
      <c r="B9" s="14">
        <f t="shared" si="2"/>
        <v>457</v>
      </c>
      <c r="C9" s="14">
        <v>97</v>
      </c>
      <c r="D9" s="14">
        <v>9</v>
      </c>
      <c r="E9" s="14">
        <v>9</v>
      </c>
      <c r="F9" s="14">
        <f t="shared" si="0"/>
        <v>115</v>
      </c>
      <c r="G9" s="14">
        <v>248</v>
      </c>
      <c r="H9" s="14">
        <v>51</v>
      </c>
      <c r="I9" s="14">
        <f t="shared" si="1"/>
        <v>299</v>
      </c>
      <c r="J9" s="14">
        <v>6</v>
      </c>
      <c r="K9" s="14">
        <v>6</v>
      </c>
      <c r="L9" s="14">
        <v>0</v>
      </c>
      <c r="M9" s="14">
        <v>31</v>
      </c>
    </row>
    <row r="10" spans="1:23" x14ac:dyDescent="0.25">
      <c r="A10" s="42" t="s">
        <v>20</v>
      </c>
      <c r="B10" s="14">
        <f t="shared" si="2"/>
        <v>600</v>
      </c>
      <c r="C10" s="14">
        <v>137</v>
      </c>
      <c r="D10" s="14">
        <v>26</v>
      </c>
      <c r="E10" s="14">
        <v>18</v>
      </c>
      <c r="F10" s="14">
        <f t="shared" si="0"/>
        <v>181</v>
      </c>
      <c r="G10" s="14">
        <v>299</v>
      </c>
      <c r="H10" s="14">
        <v>78</v>
      </c>
      <c r="I10" s="14">
        <f t="shared" si="1"/>
        <v>377</v>
      </c>
      <c r="J10" s="14">
        <v>4</v>
      </c>
      <c r="K10" s="14">
        <v>4</v>
      </c>
      <c r="L10" s="14">
        <v>0</v>
      </c>
      <c r="M10" s="14">
        <v>34</v>
      </c>
    </row>
    <row r="11" spans="1:23" x14ac:dyDescent="0.25">
      <c r="A11" s="42" t="s">
        <v>21</v>
      </c>
      <c r="B11" s="14">
        <f t="shared" si="2"/>
        <v>564</v>
      </c>
      <c r="C11" s="14">
        <v>108</v>
      </c>
      <c r="D11" s="14">
        <v>18</v>
      </c>
      <c r="E11" s="14">
        <v>15</v>
      </c>
      <c r="F11" s="14">
        <f t="shared" si="0"/>
        <v>141</v>
      </c>
      <c r="G11" s="14">
        <v>289</v>
      </c>
      <c r="H11" s="14">
        <v>82</v>
      </c>
      <c r="I11" s="14">
        <f t="shared" si="1"/>
        <v>371</v>
      </c>
      <c r="J11" s="14">
        <v>7</v>
      </c>
      <c r="K11" s="14">
        <v>5</v>
      </c>
      <c r="L11" s="14">
        <v>1</v>
      </c>
      <c r="M11" s="14">
        <v>39</v>
      </c>
    </row>
    <row r="12" spans="1:23" x14ac:dyDescent="0.25">
      <c r="A12" s="42" t="s">
        <v>22</v>
      </c>
      <c r="B12" s="14">
        <f t="shared" si="2"/>
        <v>465</v>
      </c>
      <c r="C12" s="14">
        <v>92</v>
      </c>
      <c r="D12" s="14">
        <v>11</v>
      </c>
      <c r="E12" s="14">
        <v>21</v>
      </c>
      <c r="F12" s="14">
        <f t="shared" si="0"/>
        <v>124</v>
      </c>
      <c r="G12" s="14">
        <v>239</v>
      </c>
      <c r="H12" s="14">
        <v>69</v>
      </c>
      <c r="I12" s="14">
        <f t="shared" si="1"/>
        <v>308</v>
      </c>
      <c r="J12" s="14">
        <v>5</v>
      </c>
      <c r="K12" s="14">
        <v>3</v>
      </c>
      <c r="L12" s="14">
        <v>0</v>
      </c>
      <c r="M12" s="14">
        <v>25</v>
      </c>
    </row>
    <row r="13" spans="1:23" x14ac:dyDescent="0.25">
      <c r="A13" s="42" t="s">
        <v>23</v>
      </c>
      <c r="B13" s="14">
        <f t="shared" si="2"/>
        <v>475</v>
      </c>
      <c r="C13" s="14">
        <v>151</v>
      </c>
      <c r="D13" s="14">
        <v>14</v>
      </c>
      <c r="E13" s="14">
        <v>19</v>
      </c>
      <c r="F13" s="14">
        <f t="shared" si="0"/>
        <v>184</v>
      </c>
      <c r="G13" s="14">
        <v>217</v>
      </c>
      <c r="H13" s="14">
        <v>32</v>
      </c>
      <c r="I13" s="14">
        <f t="shared" si="1"/>
        <v>249</v>
      </c>
      <c r="J13" s="14">
        <v>5</v>
      </c>
      <c r="K13" s="14">
        <v>5</v>
      </c>
      <c r="L13" s="14">
        <v>0</v>
      </c>
      <c r="M13" s="14">
        <v>32</v>
      </c>
    </row>
    <row r="14" spans="1:23" x14ac:dyDescent="0.25">
      <c r="A14" s="42" t="s">
        <v>24</v>
      </c>
      <c r="B14" s="14">
        <f t="shared" si="2"/>
        <v>375</v>
      </c>
      <c r="C14" s="14">
        <v>87</v>
      </c>
      <c r="D14" s="14">
        <v>9</v>
      </c>
      <c r="E14" s="14">
        <v>14</v>
      </c>
      <c r="F14" s="14">
        <f t="shared" si="0"/>
        <v>110</v>
      </c>
      <c r="G14" s="14">
        <v>205</v>
      </c>
      <c r="H14" s="14">
        <v>31</v>
      </c>
      <c r="I14" s="14">
        <f t="shared" si="1"/>
        <v>236</v>
      </c>
      <c r="J14" s="14">
        <v>5</v>
      </c>
      <c r="K14" s="14">
        <v>1</v>
      </c>
      <c r="L14" s="14">
        <v>0</v>
      </c>
      <c r="M14" s="14">
        <v>23</v>
      </c>
    </row>
    <row r="15" spans="1:23" x14ac:dyDescent="0.25">
      <c r="A15" s="42" t="s">
        <v>25</v>
      </c>
      <c r="B15" s="14">
        <f t="shared" si="2"/>
        <v>423</v>
      </c>
      <c r="C15" s="14">
        <v>132</v>
      </c>
      <c r="D15" s="14">
        <v>10</v>
      </c>
      <c r="E15" s="14">
        <v>18</v>
      </c>
      <c r="F15" s="14">
        <f t="shared" si="0"/>
        <v>160</v>
      </c>
      <c r="G15" s="14">
        <v>195</v>
      </c>
      <c r="H15" s="14">
        <v>29</v>
      </c>
      <c r="I15" s="14">
        <f t="shared" si="1"/>
        <v>224</v>
      </c>
      <c r="J15" s="14">
        <v>14</v>
      </c>
      <c r="K15" s="14">
        <v>7</v>
      </c>
      <c r="L15" s="14">
        <v>0</v>
      </c>
      <c r="M15" s="14">
        <v>18</v>
      </c>
    </row>
    <row r="16" spans="1:23" x14ac:dyDescent="0.25">
      <c r="A16" s="42" t="s">
        <v>26</v>
      </c>
      <c r="B16" s="14">
        <f t="shared" si="2"/>
        <v>108</v>
      </c>
      <c r="C16" s="14">
        <v>24</v>
      </c>
      <c r="D16" s="14">
        <v>4</v>
      </c>
      <c r="E16" s="14">
        <v>5</v>
      </c>
      <c r="F16" s="14">
        <f t="shared" si="0"/>
        <v>33</v>
      </c>
      <c r="G16" s="14">
        <v>55</v>
      </c>
      <c r="H16" s="14">
        <v>11</v>
      </c>
      <c r="I16" s="14">
        <f t="shared" si="1"/>
        <v>66</v>
      </c>
      <c r="J16" s="14">
        <v>1</v>
      </c>
      <c r="K16" s="14">
        <v>2</v>
      </c>
      <c r="L16" s="14">
        <v>0</v>
      </c>
      <c r="M16" s="14">
        <v>6</v>
      </c>
    </row>
    <row r="17" spans="1:13" x14ac:dyDescent="0.25">
      <c r="A17" s="42" t="s">
        <v>27</v>
      </c>
      <c r="B17" s="14">
        <f t="shared" si="2"/>
        <v>277</v>
      </c>
      <c r="C17" s="14">
        <v>75</v>
      </c>
      <c r="D17" s="14">
        <v>9</v>
      </c>
      <c r="E17" s="14">
        <v>10</v>
      </c>
      <c r="F17" s="14">
        <f t="shared" si="0"/>
        <v>94</v>
      </c>
      <c r="G17" s="14">
        <v>120</v>
      </c>
      <c r="H17" s="14">
        <v>43</v>
      </c>
      <c r="I17" s="14">
        <f t="shared" si="1"/>
        <v>163</v>
      </c>
      <c r="J17" s="14">
        <v>5</v>
      </c>
      <c r="K17" s="14">
        <v>3</v>
      </c>
      <c r="L17" s="14">
        <v>0</v>
      </c>
      <c r="M17" s="14">
        <v>12</v>
      </c>
    </row>
    <row r="18" spans="1:13" x14ac:dyDescent="0.25">
      <c r="A18" s="42" t="s">
        <v>28</v>
      </c>
      <c r="B18" s="14">
        <f t="shared" si="2"/>
        <v>377</v>
      </c>
      <c r="C18" s="14">
        <v>51</v>
      </c>
      <c r="D18" s="14">
        <v>8</v>
      </c>
      <c r="E18" s="14">
        <v>3</v>
      </c>
      <c r="F18" s="14">
        <f t="shared" si="0"/>
        <v>62</v>
      </c>
      <c r="G18" s="14">
        <v>253</v>
      </c>
      <c r="H18" s="14">
        <v>42</v>
      </c>
      <c r="I18" s="14">
        <f t="shared" si="1"/>
        <v>295</v>
      </c>
      <c r="J18" s="14">
        <v>0</v>
      </c>
      <c r="K18" s="14">
        <v>7</v>
      </c>
      <c r="L18" s="14">
        <v>0</v>
      </c>
      <c r="M18" s="14">
        <v>13</v>
      </c>
    </row>
    <row r="19" spans="1:13" x14ac:dyDescent="0.25">
      <c r="A19" s="42" t="s">
        <v>29</v>
      </c>
      <c r="B19" s="14">
        <f t="shared" si="2"/>
        <v>196</v>
      </c>
      <c r="C19" s="14">
        <v>78</v>
      </c>
      <c r="D19" s="14">
        <v>4</v>
      </c>
      <c r="E19" s="14">
        <v>6</v>
      </c>
      <c r="F19" s="14">
        <f t="shared" si="0"/>
        <v>88</v>
      </c>
      <c r="G19" s="14">
        <v>78</v>
      </c>
      <c r="H19" s="14">
        <v>18</v>
      </c>
      <c r="I19" s="14">
        <f t="shared" si="1"/>
        <v>96</v>
      </c>
      <c r="J19" s="14">
        <v>2</v>
      </c>
      <c r="K19" s="14">
        <v>2</v>
      </c>
      <c r="L19" s="14">
        <v>0</v>
      </c>
      <c r="M19" s="14">
        <v>8</v>
      </c>
    </row>
    <row r="20" spans="1:13" x14ac:dyDescent="0.25">
      <c r="A20" s="42" t="s">
        <v>30</v>
      </c>
      <c r="B20" s="14">
        <f t="shared" si="2"/>
        <v>221</v>
      </c>
      <c r="C20" s="14">
        <v>72</v>
      </c>
      <c r="D20" s="14">
        <v>4</v>
      </c>
      <c r="E20" s="14">
        <v>9</v>
      </c>
      <c r="F20" s="14">
        <f t="shared" si="0"/>
        <v>85</v>
      </c>
      <c r="G20" s="14">
        <v>97</v>
      </c>
      <c r="H20" s="14">
        <v>14</v>
      </c>
      <c r="I20" s="14">
        <f t="shared" si="1"/>
        <v>111</v>
      </c>
      <c r="J20" s="14">
        <v>1</v>
      </c>
      <c r="K20" s="14">
        <v>0</v>
      </c>
      <c r="L20" s="14">
        <v>0</v>
      </c>
      <c r="M20" s="14">
        <v>24</v>
      </c>
    </row>
    <row r="21" spans="1:13" x14ac:dyDescent="0.25">
      <c r="A21" s="42" t="s">
        <v>31</v>
      </c>
      <c r="B21" s="14">
        <f t="shared" si="2"/>
        <v>116</v>
      </c>
      <c r="C21" s="14">
        <v>66</v>
      </c>
      <c r="D21" s="14">
        <v>4</v>
      </c>
      <c r="E21" s="14">
        <v>5</v>
      </c>
      <c r="F21" s="14">
        <f t="shared" si="0"/>
        <v>75</v>
      </c>
      <c r="G21" s="14">
        <v>21</v>
      </c>
      <c r="H21" s="14">
        <v>6</v>
      </c>
      <c r="I21" s="14">
        <f t="shared" si="1"/>
        <v>27</v>
      </c>
      <c r="J21" s="14">
        <v>4</v>
      </c>
      <c r="K21" s="14">
        <v>0</v>
      </c>
      <c r="L21" s="14">
        <v>0</v>
      </c>
      <c r="M21" s="14">
        <v>10</v>
      </c>
    </row>
    <row r="22" spans="1:13" x14ac:dyDescent="0.25">
      <c r="A22" s="42" t="s">
        <v>32</v>
      </c>
      <c r="B22" s="14">
        <f t="shared" si="2"/>
        <v>263</v>
      </c>
      <c r="C22" s="14">
        <v>123</v>
      </c>
      <c r="D22" s="14">
        <v>19</v>
      </c>
      <c r="E22" s="14">
        <v>11</v>
      </c>
      <c r="F22" s="14">
        <f t="shared" si="0"/>
        <v>153</v>
      </c>
      <c r="G22" s="14">
        <v>79</v>
      </c>
      <c r="H22" s="14">
        <v>11</v>
      </c>
      <c r="I22" s="14">
        <f t="shared" si="1"/>
        <v>90</v>
      </c>
      <c r="J22" s="14">
        <v>10</v>
      </c>
      <c r="K22" s="14">
        <v>1</v>
      </c>
      <c r="L22" s="14">
        <v>0</v>
      </c>
      <c r="M22" s="14">
        <v>9</v>
      </c>
    </row>
    <row r="23" spans="1:13" x14ac:dyDescent="0.25">
      <c r="A23" s="42" t="s">
        <v>33</v>
      </c>
      <c r="B23" s="14">
        <f t="shared" si="2"/>
        <v>252</v>
      </c>
      <c r="C23" s="14">
        <v>133</v>
      </c>
      <c r="D23" s="14">
        <v>8</v>
      </c>
      <c r="E23" s="14">
        <v>14</v>
      </c>
      <c r="F23" s="14">
        <f t="shared" si="0"/>
        <v>155</v>
      </c>
      <c r="G23" s="14">
        <v>57</v>
      </c>
      <c r="H23" s="14">
        <v>13</v>
      </c>
      <c r="I23" s="14">
        <f t="shared" si="1"/>
        <v>70</v>
      </c>
      <c r="J23" s="14">
        <v>7</v>
      </c>
      <c r="K23" s="14">
        <v>5</v>
      </c>
      <c r="L23" s="14">
        <v>0</v>
      </c>
      <c r="M23" s="14">
        <v>15</v>
      </c>
    </row>
    <row r="24" spans="1:13" x14ac:dyDescent="0.25">
      <c r="A24" s="42" t="s">
        <v>34</v>
      </c>
      <c r="B24" s="14">
        <f t="shared" si="2"/>
        <v>237</v>
      </c>
      <c r="C24" s="14">
        <v>99</v>
      </c>
      <c r="D24" s="14">
        <v>9</v>
      </c>
      <c r="E24" s="14">
        <v>13</v>
      </c>
      <c r="F24" s="14">
        <f t="shared" si="0"/>
        <v>121</v>
      </c>
      <c r="G24" s="14">
        <v>75</v>
      </c>
      <c r="H24" s="14">
        <v>19</v>
      </c>
      <c r="I24" s="14">
        <f t="shared" si="1"/>
        <v>94</v>
      </c>
      <c r="J24" s="14">
        <v>8</v>
      </c>
      <c r="K24" s="14">
        <v>0</v>
      </c>
      <c r="L24" s="14">
        <v>0</v>
      </c>
      <c r="M24" s="14">
        <v>14</v>
      </c>
    </row>
    <row r="25" spans="1:13" x14ac:dyDescent="0.25">
      <c r="A25" s="42" t="s">
        <v>35</v>
      </c>
      <c r="B25" s="14">
        <f t="shared" si="2"/>
        <v>527</v>
      </c>
      <c r="C25" s="14">
        <v>243</v>
      </c>
      <c r="D25" s="14">
        <v>22</v>
      </c>
      <c r="E25" s="14">
        <v>27</v>
      </c>
      <c r="F25" s="14">
        <f t="shared" si="0"/>
        <v>292</v>
      </c>
      <c r="G25" s="14">
        <v>159</v>
      </c>
      <c r="H25" s="14">
        <v>34</v>
      </c>
      <c r="I25" s="14">
        <f t="shared" si="1"/>
        <v>193</v>
      </c>
      <c r="J25" s="14">
        <v>9</v>
      </c>
      <c r="K25" s="14">
        <v>3</v>
      </c>
      <c r="L25" s="14">
        <v>0</v>
      </c>
      <c r="M25" s="14">
        <v>30</v>
      </c>
    </row>
    <row r="26" spans="1:13" x14ac:dyDescent="0.25">
      <c r="A26" s="42" t="s">
        <v>36</v>
      </c>
      <c r="B26" s="14">
        <f t="shared" si="2"/>
        <v>178</v>
      </c>
      <c r="C26" s="14">
        <v>73</v>
      </c>
      <c r="D26" s="14">
        <v>8</v>
      </c>
      <c r="E26" s="14">
        <v>11</v>
      </c>
      <c r="F26" s="14">
        <f t="shared" si="0"/>
        <v>92</v>
      </c>
      <c r="G26" s="14">
        <v>64</v>
      </c>
      <c r="H26" s="14">
        <v>10</v>
      </c>
      <c r="I26" s="14">
        <f t="shared" si="1"/>
        <v>74</v>
      </c>
      <c r="J26" s="14">
        <v>3</v>
      </c>
      <c r="K26" s="14">
        <v>2</v>
      </c>
      <c r="L26" s="14">
        <v>0</v>
      </c>
      <c r="M26" s="14">
        <v>7</v>
      </c>
    </row>
    <row r="27" spans="1:13" x14ac:dyDescent="0.25">
      <c r="A27" s="42" t="s">
        <v>37</v>
      </c>
      <c r="B27" s="14">
        <f t="shared" si="2"/>
        <v>94</v>
      </c>
      <c r="C27" s="14">
        <v>43</v>
      </c>
      <c r="D27" s="14">
        <v>10</v>
      </c>
      <c r="E27" s="14">
        <v>2</v>
      </c>
      <c r="F27" s="14">
        <f t="shared" si="0"/>
        <v>55</v>
      </c>
      <c r="G27" s="14">
        <v>20</v>
      </c>
      <c r="H27" s="14">
        <v>6</v>
      </c>
      <c r="I27" s="14">
        <f t="shared" si="1"/>
        <v>26</v>
      </c>
      <c r="J27" s="14">
        <v>5</v>
      </c>
      <c r="K27" s="14">
        <v>0</v>
      </c>
      <c r="L27" s="14">
        <v>0</v>
      </c>
      <c r="M27" s="14">
        <v>8</v>
      </c>
    </row>
    <row r="28" spans="1:13" x14ac:dyDescent="0.25">
      <c r="A28" s="42" t="s">
        <v>38</v>
      </c>
      <c r="B28" s="14">
        <f t="shared" si="2"/>
        <v>205</v>
      </c>
      <c r="C28" s="14">
        <v>80</v>
      </c>
      <c r="D28" s="14">
        <v>11</v>
      </c>
      <c r="E28" s="14">
        <v>6</v>
      </c>
      <c r="F28" s="14">
        <f t="shared" si="0"/>
        <v>97</v>
      </c>
      <c r="G28" s="14">
        <v>71</v>
      </c>
      <c r="H28" s="14">
        <v>17</v>
      </c>
      <c r="I28" s="14">
        <f t="shared" si="1"/>
        <v>88</v>
      </c>
      <c r="J28" s="14">
        <v>5</v>
      </c>
      <c r="K28" s="14">
        <v>1</v>
      </c>
      <c r="L28" s="14">
        <v>0</v>
      </c>
      <c r="M28" s="14">
        <v>14</v>
      </c>
    </row>
    <row r="29" spans="1:13" x14ac:dyDescent="0.25">
      <c r="A29" s="42" t="s">
        <v>39</v>
      </c>
      <c r="B29" s="14">
        <f t="shared" si="2"/>
        <v>300</v>
      </c>
      <c r="C29" s="14">
        <v>130</v>
      </c>
      <c r="D29" s="14">
        <v>13</v>
      </c>
      <c r="E29" s="14">
        <v>8</v>
      </c>
      <c r="F29" s="14">
        <f t="shared" si="0"/>
        <v>151</v>
      </c>
      <c r="G29" s="14">
        <v>106</v>
      </c>
      <c r="H29" s="14">
        <v>19</v>
      </c>
      <c r="I29" s="14">
        <f t="shared" si="1"/>
        <v>125</v>
      </c>
      <c r="J29" s="14">
        <v>3</v>
      </c>
      <c r="K29" s="14">
        <v>1</v>
      </c>
      <c r="L29" s="14">
        <v>0</v>
      </c>
      <c r="M29" s="14">
        <v>20</v>
      </c>
    </row>
    <row r="30" spans="1:13" x14ac:dyDescent="0.25">
      <c r="A30" s="42" t="s">
        <v>40</v>
      </c>
      <c r="B30" s="14">
        <f t="shared" si="2"/>
        <v>154</v>
      </c>
      <c r="C30" s="14">
        <v>82</v>
      </c>
      <c r="D30" s="14">
        <v>5</v>
      </c>
      <c r="E30" s="14">
        <v>0</v>
      </c>
      <c r="F30" s="14">
        <f t="shared" si="0"/>
        <v>87</v>
      </c>
      <c r="G30" s="14">
        <v>33</v>
      </c>
      <c r="H30" s="14">
        <v>10</v>
      </c>
      <c r="I30" s="14">
        <f t="shared" si="1"/>
        <v>43</v>
      </c>
      <c r="J30" s="14">
        <v>13</v>
      </c>
      <c r="K30" s="14">
        <v>1</v>
      </c>
      <c r="L30" s="14">
        <v>0</v>
      </c>
      <c r="M30" s="14">
        <v>10</v>
      </c>
    </row>
    <row r="31" spans="1:13" x14ac:dyDescent="0.25">
      <c r="A31" s="42" t="s">
        <v>41</v>
      </c>
      <c r="B31" s="14">
        <f t="shared" si="2"/>
        <v>193</v>
      </c>
      <c r="C31" s="14">
        <v>86</v>
      </c>
      <c r="D31" s="14">
        <v>5</v>
      </c>
      <c r="E31" s="14">
        <v>12</v>
      </c>
      <c r="F31" s="14">
        <f t="shared" si="0"/>
        <v>103</v>
      </c>
      <c r="G31" s="14">
        <v>67</v>
      </c>
      <c r="H31" s="14">
        <v>9</v>
      </c>
      <c r="I31" s="14">
        <f t="shared" si="1"/>
        <v>76</v>
      </c>
      <c r="J31" s="14">
        <v>1</v>
      </c>
      <c r="K31" s="14">
        <v>1</v>
      </c>
      <c r="L31" s="14">
        <v>0</v>
      </c>
      <c r="M31" s="14">
        <v>12</v>
      </c>
    </row>
    <row r="32" spans="1:13" x14ac:dyDescent="0.25">
      <c r="A32" s="42" t="s">
        <v>42</v>
      </c>
      <c r="B32" s="14">
        <f t="shared" si="2"/>
        <v>158</v>
      </c>
      <c r="C32" s="14">
        <v>76</v>
      </c>
      <c r="D32" s="14">
        <v>3</v>
      </c>
      <c r="E32" s="14">
        <v>12</v>
      </c>
      <c r="F32" s="14">
        <f t="shared" si="0"/>
        <v>91</v>
      </c>
      <c r="G32" s="14">
        <v>47</v>
      </c>
      <c r="H32" s="14">
        <v>11</v>
      </c>
      <c r="I32" s="14">
        <f t="shared" si="1"/>
        <v>58</v>
      </c>
      <c r="J32" s="14">
        <v>1</v>
      </c>
      <c r="K32" s="14">
        <v>0</v>
      </c>
      <c r="L32" s="14">
        <v>0</v>
      </c>
      <c r="M32" s="14">
        <v>8</v>
      </c>
    </row>
    <row r="33" spans="1:13" x14ac:dyDescent="0.25">
      <c r="A33" s="42" t="s">
        <v>43</v>
      </c>
      <c r="B33" s="14">
        <f t="shared" si="2"/>
        <v>474</v>
      </c>
      <c r="C33" s="14">
        <v>78</v>
      </c>
      <c r="D33" s="14">
        <v>9</v>
      </c>
      <c r="E33" s="14">
        <v>16</v>
      </c>
      <c r="F33" s="14">
        <f t="shared" si="0"/>
        <v>103</v>
      </c>
      <c r="G33" s="14">
        <v>294</v>
      </c>
      <c r="H33" s="14">
        <v>46</v>
      </c>
      <c r="I33" s="14">
        <f t="shared" si="1"/>
        <v>340</v>
      </c>
      <c r="J33" s="14">
        <v>4</v>
      </c>
      <c r="K33" s="14">
        <v>2</v>
      </c>
      <c r="L33" s="14">
        <v>0</v>
      </c>
      <c r="M33" s="14">
        <v>25</v>
      </c>
    </row>
    <row r="34" spans="1:13" x14ac:dyDescent="0.25">
      <c r="A34" s="42" t="s">
        <v>44</v>
      </c>
      <c r="B34" s="14">
        <f t="shared" si="2"/>
        <v>572</v>
      </c>
      <c r="C34" s="14">
        <v>137</v>
      </c>
      <c r="D34" s="14">
        <v>8</v>
      </c>
      <c r="E34" s="14">
        <v>24</v>
      </c>
      <c r="F34" s="14">
        <f t="shared" si="0"/>
        <v>169</v>
      </c>
      <c r="G34" s="14">
        <v>318</v>
      </c>
      <c r="H34" s="14">
        <v>49</v>
      </c>
      <c r="I34" s="14">
        <f t="shared" si="1"/>
        <v>367</v>
      </c>
      <c r="J34" s="14">
        <v>8</v>
      </c>
      <c r="K34" s="14">
        <v>4</v>
      </c>
      <c r="L34" s="14">
        <v>0</v>
      </c>
      <c r="M34" s="14">
        <v>24</v>
      </c>
    </row>
    <row r="35" spans="1:13" x14ac:dyDescent="0.25">
      <c r="A35" s="42" t="s">
        <v>45</v>
      </c>
      <c r="B35" s="14">
        <f t="shared" si="2"/>
        <v>531</v>
      </c>
      <c r="C35" s="14">
        <v>145</v>
      </c>
      <c r="D35" s="14">
        <v>7</v>
      </c>
      <c r="E35" s="14">
        <v>19</v>
      </c>
      <c r="F35" s="14">
        <f t="shared" si="0"/>
        <v>171</v>
      </c>
      <c r="G35" s="14">
        <v>272</v>
      </c>
      <c r="H35" s="14">
        <v>49</v>
      </c>
      <c r="I35" s="14">
        <f t="shared" si="1"/>
        <v>321</v>
      </c>
      <c r="J35" s="14">
        <v>2</v>
      </c>
      <c r="K35" s="14">
        <v>2</v>
      </c>
      <c r="L35" s="14">
        <v>0</v>
      </c>
      <c r="M35" s="14">
        <v>35</v>
      </c>
    </row>
    <row r="36" spans="1:13" x14ac:dyDescent="0.25">
      <c r="A36" s="42" t="s">
        <v>46</v>
      </c>
      <c r="B36" s="14">
        <f t="shared" si="2"/>
        <v>268</v>
      </c>
      <c r="C36" s="14">
        <v>95</v>
      </c>
      <c r="D36" s="14">
        <v>6</v>
      </c>
      <c r="E36" s="14">
        <v>12</v>
      </c>
      <c r="F36" s="14">
        <f t="shared" ref="F36:F67" si="3">SUM(C36:E36)</f>
        <v>113</v>
      </c>
      <c r="G36" s="14">
        <v>108</v>
      </c>
      <c r="H36" s="14">
        <v>23</v>
      </c>
      <c r="I36" s="14">
        <f t="shared" ref="I36:I67" si="4">SUM(G36:H36)</f>
        <v>131</v>
      </c>
      <c r="J36" s="14">
        <v>2</v>
      </c>
      <c r="K36" s="14">
        <v>3</v>
      </c>
      <c r="L36" s="14">
        <v>0</v>
      </c>
      <c r="M36" s="14">
        <v>19</v>
      </c>
    </row>
    <row r="37" spans="1:13" x14ac:dyDescent="0.25">
      <c r="A37" s="42" t="s">
        <v>47</v>
      </c>
      <c r="B37" s="14">
        <f t="shared" si="2"/>
        <v>335</v>
      </c>
      <c r="C37" s="14">
        <v>102</v>
      </c>
      <c r="D37" s="14">
        <v>11</v>
      </c>
      <c r="E37" s="14">
        <v>14</v>
      </c>
      <c r="F37" s="14">
        <f t="shared" si="3"/>
        <v>127</v>
      </c>
      <c r="G37" s="14">
        <v>154</v>
      </c>
      <c r="H37" s="14">
        <v>27</v>
      </c>
      <c r="I37" s="14">
        <f t="shared" si="4"/>
        <v>181</v>
      </c>
      <c r="J37" s="14">
        <v>7</v>
      </c>
      <c r="K37" s="14">
        <v>2</v>
      </c>
      <c r="L37" s="14">
        <v>1</v>
      </c>
      <c r="M37" s="14">
        <v>17</v>
      </c>
    </row>
    <row r="38" spans="1:13" x14ac:dyDescent="0.25">
      <c r="A38" s="42" t="s">
        <v>48</v>
      </c>
      <c r="B38" s="14">
        <f t="shared" si="2"/>
        <v>541</v>
      </c>
      <c r="C38" s="14">
        <v>159</v>
      </c>
      <c r="D38" s="14">
        <v>15</v>
      </c>
      <c r="E38" s="14">
        <v>20</v>
      </c>
      <c r="F38" s="14">
        <f t="shared" si="3"/>
        <v>194</v>
      </c>
      <c r="G38" s="14">
        <v>261</v>
      </c>
      <c r="H38" s="14">
        <v>42</v>
      </c>
      <c r="I38" s="14">
        <f t="shared" si="4"/>
        <v>303</v>
      </c>
      <c r="J38" s="14">
        <v>8</v>
      </c>
      <c r="K38" s="14">
        <v>2</v>
      </c>
      <c r="L38" s="14">
        <v>0</v>
      </c>
      <c r="M38" s="14">
        <v>34</v>
      </c>
    </row>
    <row r="39" spans="1:13" x14ac:dyDescent="0.25">
      <c r="A39" s="42" t="s">
        <v>49</v>
      </c>
      <c r="B39" s="14">
        <f t="shared" si="2"/>
        <v>208</v>
      </c>
      <c r="C39" s="14">
        <v>64</v>
      </c>
      <c r="D39" s="14">
        <v>2</v>
      </c>
      <c r="E39" s="14">
        <v>5</v>
      </c>
      <c r="F39" s="14">
        <f t="shared" si="3"/>
        <v>71</v>
      </c>
      <c r="G39" s="14">
        <v>96</v>
      </c>
      <c r="H39" s="14">
        <v>30</v>
      </c>
      <c r="I39" s="14">
        <f t="shared" si="4"/>
        <v>126</v>
      </c>
      <c r="J39" s="14">
        <v>1</v>
      </c>
      <c r="K39" s="14">
        <v>0</v>
      </c>
      <c r="L39" s="14">
        <v>0</v>
      </c>
      <c r="M39" s="14">
        <v>10</v>
      </c>
    </row>
    <row r="40" spans="1:13" x14ac:dyDescent="0.25">
      <c r="A40" s="42" t="s">
        <v>50</v>
      </c>
      <c r="B40" s="14">
        <f t="shared" si="2"/>
        <v>94</v>
      </c>
      <c r="C40" s="14">
        <v>16</v>
      </c>
      <c r="D40" s="14">
        <v>2</v>
      </c>
      <c r="E40" s="14">
        <v>3</v>
      </c>
      <c r="F40" s="14">
        <f t="shared" si="3"/>
        <v>21</v>
      </c>
      <c r="G40" s="14">
        <v>49</v>
      </c>
      <c r="H40" s="14">
        <v>14</v>
      </c>
      <c r="I40" s="14">
        <f t="shared" si="4"/>
        <v>63</v>
      </c>
      <c r="J40" s="14">
        <v>0</v>
      </c>
      <c r="K40" s="14">
        <v>1</v>
      </c>
      <c r="L40" s="14">
        <v>0</v>
      </c>
      <c r="M40" s="14">
        <v>9</v>
      </c>
    </row>
    <row r="41" spans="1:13" x14ac:dyDescent="0.25">
      <c r="A41" s="42" t="s">
        <v>51</v>
      </c>
      <c r="B41" s="14">
        <f t="shared" si="2"/>
        <v>338</v>
      </c>
      <c r="C41" s="14">
        <v>116</v>
      </c>
      <c r="D41" s="14">
        <v>11</v>
      </c>
      <c r="E41" s="14">
        <v>15</v>
      </c>
      <c r="F41" s="14">
        <f t="shared" si="3"/>
        <v>142</v>
      </c>
      <c r="G41" s="14">
        <v>155</v>
      </c>
      <c r="H41" s="14">
        <v>20</v>
      </c>
      <c r="I41" s="14">
        <f t="shared" si="4"/>
        <v>175</v>
      </c>
      <c r="J41" s="14">
        <v>5</v>
      </c>
      <c r="K41" s="14">
        <v>3</v>
      </c>
      <c r="L41" s="14">
        <v>0</v>
      </c>
      <c r="M41" s="14">
        <v>13</v>
      </c>
    </row>
    <row r="42" spans="1:13" x14ac:dyDescent="0.25">
      <c r="A42" s="42" t="s">
        <v>52</v>
      </c>
      <c r="B42" s="14">
        <f t="shared" si="2"/>
        <v>282</v>
      </c>
      <c r="C42" s="14">
        <v>79</v>
      </c>
      <c r="D42" s="14">
        <v>6</v>
      </c>
      <c r="E42" s="14">
        <v>11</v>
      </c>
      <c r="F42" s="14">
        <f t="shared" si="3"/>
        <v>96</v>
      </c>
      <c r="G42" s="14">
        <v>132</v>
      </c>
      <c r="H42" s="14">
        <v>31</v>
      </c>
      <c r="I42" s="14">
        <f t="shared" si="4"/>
        <v>163</v>
      </c>
      <c r="J42" s="14">
        <v>1</v>
      </c>
      <c r="K42" s="14">
        <v>1</v>
      </c>
      <c r="L42" s="14">
        <v>1</v>
      </c>
      <c r="M42" s="14">
        <v>20</v>
      </c>
    </row>
    <row r="43" spans="1:13" x14ac:dyDescent="0.25">
      <c r="A43" s="42" t="s">
        <v>53</v>
      </c>
      <c r="B43" s="14">
        <f t="shared" si="2"/>
        <v>250</v>
      </c>
      <c r="C43" s="14">
        <v>84</v>
      </c>
      <c r="D43" s="14">
        <v>6</v>
      </c>
      <c r="E43" s="14">
        <v>8</v>
      </c>
      <c r="F43" s="14">
        <f t="shared" si="3"/>
        <v>98</v>
      </c>
      <c r="G43" s="14">
        <v>115</v>
      </c>
      <c r="H43" s="14">
        <v>15</v>
      </c>
      <c r="I43" s="14">
        <f t="shared" si="4"/>
        <v>130</v>
      </c>
      <c r="J43" s="14">
        <v>2</v>
      </c>
      <c r="K43" s="14">
        <v>3</v>
      </c>
      <c r="L43" s="14">
        <v>0</v>
      </c>
      <c r="M43" s="14">
        <v>17</v>
      </c>
    </row>
    <row r="44" spans="1:13" x14ac:dyDescent="0.25">
      <c r="A44" s="42" t="s">
        <v>54</v>
      </c>
      <c r="B44" s="14">
        <f t="shared" si="2"/>
        <v>23</v>
      </c>
      <c r="C44" s="14">
        <v>8</v>
      </c>
      <c r="D44" s="14">
        <v>0</v>
      </c>
      <c r="E44" s="14">
        <v>0</v>
      </c>
      <c r="F44" s="14">
        <f t="shared" si="3"/>
        <v>8</v>
      </c>
      <c r="G44" s="14">
        <v>6</v>
      </c>
      <c r="H44" s="14">
        <v>3</v>
      </c>
      <c r="I44" s="14">
        <f t="shared" si="4"/>
        <v>9</v>
      </c>
      <c r="J44" s="14">
        <v>1</v>
      </c>
      <c r="K44" s="14">
        <v>1</v>
      </c>
      <c r="L44" s="14">
        <v>0</v>
      </c>
      <c r="M44" s="14">
        <v>4</v>
      </c>
    </row>
    <row r="45" spans="1:13" x14ac:dyDescent="0.25">
      <c r="A45" s="42" t="s">
        <v>55</v>
      </c>
      <c r="B45" s="14">
        <f t="shared" si="2"/>
        <v>485</v>
      </c>
      <c r="C45" s="14">
        <v>124</v>
      </c>
      <c r="D45" s="14">
        <v>14</v>
      </c>
      <c r="E45" s="14">
        <v>18</v>
      </c>
      <c r="F45" s="14">
        <f t="shared" si="3"/>
        <v>156</v>
      </c>
      <c r="G45" s="14">
        <v>255</v>
      </c>
      <c r="H45" s="14">
        <v>41</v>
      </c>
      <c r="I45" s="14">
        <f t="shared" si="4"/>
        <v>296</v>
      </c>
      <c r="J45" s="14">
        <v>4</v>
      </c>
      <c r="K45" s="14">
        <v>2</v>
      </c>
      <c r="L45" s="14">
        <v>0</v>
      </c>
      <c r="M45" s="14">
        <v>27</v>
      </c>
    </row>
    <row r="46" spans="1:13" x14ac:dyDescent="0.25">
      <c r="A46" s="42" t="s">
        <v>56</v>
      </c>
      <c r="B46" s="14">
        <f t="shared" si="2"/>
        <v>457</v>
      </c>
      <c r="C46" s="14">
        <v>108</v>
      </c>
      <c r="D46" s="14">
        <v>13</v>
      </c>
      <c r="E46" s="14">
        <v>12</v>
      </c>
      <c r="F46" s="14">
        <f t="shared" si="3"/>
        <v>133</v>
      </c>
      <c r="G46" s="14">
        <v>249</v>
      </c>
      <c r="H46" s="14">
        <v>33</v>
      </c>
      <c r="I46" s="14">
        <f t="shared" si="4"/>
        <v>282</v>
      </c>
      <c r="J46" s="14">
        <v>4</v>
      </c>
      <c r="K46" s="14">
        <v>5</v>
      </c>
      <c r="L46" s="14">
        <v>0</v>
      </c>
      <c r="M46" s="14">
        <v>33</v>
      </c>
    </row>
    <row r="47" spans="1:13" x14ac:dyDescent="0.25">
      <c r="A47" s="42" t="s">
        <v>57</v>
      </c>
      <c r="B47" s="14">
        <f t="shared" si="2"/>
        <v>238</v>
      </c>
      <c r="C47" s="14">
        <v>39</v>
      </c>
      <c r="D47" s="14">
        <v>1</v>
      </c>
      <c r="E47" s="14">
        <v>8</v>
      </c>
      <c r="F47" s="14">
        <f t="shared" si="3"/>
        <v>48</v>
      </c>
      <c r="G47" s="14">
        <v>159</v>
      </c>
      <c r="H47" s="14">
        <v>18</v>
      </c>
      <c r="I47" s="14">
        <f t="shared" si="4"/>
        <v>177</v>
      </c>
      <c r="J47" s="14">
        <v>0</v>
      </c>
      <c r="K47" s="14">
        <v>0</v>
      </c>
      <c r="L47" s="14">
        <v>0</v>
      </c>
      <c r="M47" s="14">
        <v>13</v>
      </c>
    </row>
    <row r="48" spans="1:13" x14ac:dyDescent="0.25">
      <c r="A48" s="42" t="s">
        <v>58</v>
      </c>
      <c r="B48" s="14">
        <f t="shared" si="2"/>
        <v>629</v>
      </c>
      <c r="C48" s="14">
        <v>112</v>
      </c>
      <c r="D48" s="14">
        <v>18</v>
      </c>
      <c r="E48" s="14">
        <v>27</v>
      </c>
      <c r="F48" s="14">
        <f t="shared" si="3"/>
        <v>157</v>
      </c>
      <c r="G48" s="14">
        <v>353</v>
      </c>
      <c r="H48" s="14">
        <v>69</v>
      </c>
      <c r="I48" s="14">
        <f t="shared" si="4"/>
        <v>422</v>
      </c>
      <c r="J48" s="14">
        <v>4</v>
      </c>
      <c r="K48" s="14">
        <v>4</v>
      </c>
      <c r="L48" s="14">
        <v>0</v>
      </c>
      <c r="M48" s="14">
        <v>42</v>
      </c>
    </row>
    <row r="49" spans="1:13" x14ac:dyDescent="0.25">
      <c r="A49" s="42" t="s">
        <v>59</v>
      </c>
      <c r="B49" s="14">
        <f t="shared" si="2"/>
        <v>377</v>
      </c>
      <c r="C49" s="14">
        <v>134</v>
      </c>
      <c r="D49" s="14">
        <v>14</v>
      </c>
      <c r="E49" s="14">
        <v>19</v>
      </c>
      <c r="F49" s="14">
        <f t="shared" si="3"/>
        <v>167</v>
      </c>
      <c r="G49" s="14">
        <v>147</v>
      </c>
      <c r="H49" s="14">
        <v>29</v>
      </c>
      <c r="I49" s="14">
        <f t="shared" si="4"/>
        <v>176</v>
      </c>
      <c r="J49" s="14">
        <v>3</v>
      </c>
      <c r="K49" s="14">
        <v>2</v>
      </c>
      <c r="L49" s="14">
        <v>0</v>
      </c>
      <c r="M49" s="14">
        <v>29</v>
      </c>
    </row>
    <row r="50" spans="1:13" x14ac:dyDescent="0.25">
      <c r="A50" s="42" t="s">
        <v>60</v>
      </c>
      <c r="B50" s="14">
        <f t="shared" si="2"/>
        <v>312</v>
      </c>
      <c r="C50" s="14">
        <v>110</v>
      </c>
      <c r="D50" s="14">
        <v>15</v>
      </c>
      <c r="E50" s="14">
        <v>6</v>
      </c>
      <c r="F50" s="14">
        <f t="shared" si="3"/>
        <v>131</v>
      </c>
      <c r="G50" s="14">
        <v>116</v>
      </c>
      <c r="H50" s="14">
        <v>40</v>
      </c>
      <c r="I50" s="14">
        <f t="shared" si="4"/>
        <v>156</v>
      </c>
      <c r="J50" s="14">
        <v>2</v>
      </c>
      <c r="K50" s="14">
        <v>6</v>
      </c>
      <c r="L50" s="14">
        <v>0</v>
      </c>
      <c r="M50" s="14">
        <v>17</v>
      </c>
    </row>
    <row r="51" spans="1:13" x14ac:dyDescent="0.25">
      <c r="A51" s="42" t="s">
        <v>61</v>
      </c>
      <c r="B51" s="14">
        <f t="shared" si="2"/>
        <v>383</v>
      </c>
      <c r="C51" s="14">
        <v>122</v>
      </c>
      <c r="D51" s="14">
        <v>23</v>
      </c>
      <c r="E51" s="14">
        <v>19</v>
      </c>
      <c r="F51" s="14">
        <f t="shared" si="3"/>
        <v>164</v>
      </c>
      <c r="G51" s="14">
        <v>145</v>
      </c>
      <c r="H51" s="14">
        <v>50</v>
      </c>
      <c r="I51" s="14">
        <f t="shared" si="4"/>
        <v>195</v>
      </c>
      <c r="J51" s="14">
        <v>3</v>
      </c>
      <c r="K51" s="14">
        <v>1</v>
      </c>
      <c r="L51" s="14">
        <v>1</v>
      </c>
      <c r="M51" s="14">
        <v>19</v>
      </c>
    </row>
    <row r="52" spans="1:13" x14ac:dyDescent="0.25">
      <c r="A52" s="42" t="s">
        <v>62</v>
      </c>
      <c r="B52" s="14">
        <f t="shared" si="2"/>
        <v>394</v>
      </c>
      <c r="C52" s="14">
        <v>105</v>
      </c>
      <c r="D52" s="14">
        <v>22</v>
      </c>
      <c r="E52" s="14">
        <v>21</v>
      </c>
      <c r="F52" s="14">
        <f t="shared" si="3"/>
        <v>148</v>
      </c>
      <c r="G52" s="14">
        <v>160</v>
      </c>
      <c r="H52" s="14">
        <v>51</v>
      </c>
      <c r="I52" s="14">
        <f t="shared" si="4"/>
        <v>211</v>
      </c>
      <c r="J52" s="14">
        <v>5</v>
      </c>
      <c r="K52" s="14">
        <v>6</v>
      </c>
      <c r="L52" s="14">
        <v>0</v>
      </c>
      <c r="M52" s="14">
        <v>24</v>
      </c>
    </row>
    <row r="53" spans="1:13" x14ac:dyDescent="0.25">
      <c r="A53" s="42" t="s">
        <v>63</v>
      </c>
      <c r="B53" s="14">
        <f t="shared" si="2"/>
        <v>336</v>
      </c>
      <c r="C53" s="14">
        <v>94</v>
      </c>
      <c r="D53" s="14">
        <v>16</v>
      </c>
      <c r="E53" s="14">
        <v>14</v>
      </c>
      <c r="F53" s="14">
        <f t="shared" si="3"/>
        <v>124</v>
      </c>
      <c r="G53" s="14">
        <v>143</v>
      </c>
      <c r="H53" s="14">
        <v>45</v>
      </c>
      <c r="I53" s="14">
        <f t="shared" si="4"/>
        <v>188</v>
      </c>
      <c r="J53" s="14">
        <v>9</v>
      </c>
      <c r="K53" s="14">
        <v>2</v>
      </c>
      <c r="L53" s="14">
        <v>0</v>
      </c>
      <c r="M53" s="14">
        <v>13</v>
      </c>
    </row>
    <row r="54" spans="1:13" x14ac:dyDescent="0.25">
      <c r="A54" s="42" t="s">
        <v>64</v>
      </c>
      <c r="B54" s="14">
        <f t="shared" si="2"/>
        <v>209</v>
      </c>
      <c r="C54" s="14">
        <v>65</v>
      </c>
      <c r="D54" s="14">
        <v>6</v>
      </c>
      <c r="E54" s="14">
        <v>12</v>
      </c>
      <c r="F54" s="14">
        <f t="shared" si="3"/>
        <v>83</v>
      </c>
      <c r="G54" s="14">
        <v>73</v>
      </c>
      <c r="H54" s="14">
        <v>28</v>
      </c>
      <c r="I54" s="14">
        <f t="shared" si="4"/>
        <v>101</v>
      </c>
      <c r="J54" s="14">
        <v>7</v>
      </c>
      <c r="K54" s="14">
        <v>1</v>
      </c>
      <c r="L54" s="14">
        <v>0</v>
      </c>
      <c r="M54" s="14">
        <v>17</v>
      </c>
    </row>
    <row r="55" spans="1:13" x14ac:dyDescent="0.25">
      <c r="A55" s="42" t="s">
        <v>65</v>
      </c>
      <c r="B55" s="14">
        <f t="shared" si="2"/>
        <v>329</v>
      </c>
      <c r="C55" s="14">
        <v>72</v>
      </c>
      <c r="D55" s="14">
        <v>13</v>
      </c>
      <c r="E55" s="14">
        <v>9</v>
      </c>
      <c r="F55" s="14">
        <f t="shared" si="3"/>
        <v>94</v>
      </c>
      <c r="G55" s="14">
        <v>164</v>
      </c>
      <c r="H55" s="14">
        <v>50</v>
      </c>
      <c r="I55" s="14">
        <f t="shared" si="4"/>
        <v>214</v>
      </c>
      <c r="J55" s="14">
        <v>5</v>
      </c>
      <c r="K55" s="14">
        <v>4</v>
      </c>
      <c r="L55" s="14">
        <v>0</v>
      </c>
      <c r="M55" s="14">
        <v>12</v>
      </c>
    </row>
    <row r="56" spans="1:13" x14ac:dyDescent="0.25">
      <c r="A56" s="42" t="s">
        <v>66</v>
      </c>
      <c r="B56" s="14">
        <f t="shared" si="2"/>
        <v>134</v>
      </c>
      <c r="C56" s="14">
        <v>32</v>
      </c>
      <c r="D56" s="14">
        <v>6</v>
      </c>
      <c r="E56" s="14">
        <v>0</v>
      </c>
      <c r="F56" s="14">
        <f t="shared" si="3"/>
        <v>38</v>
      </c>
      <c r="G56" s="14">
        <v>74</v>
      </c>
      <c r="H56" s="14">
        <v>15</v>
      </c>
      <c r="I56" s="14">
        <f t="shared" si="4"/>
        <v>89</v>
      </c>
      <c r="J56" s="14">
        <v>0</v>
      </c>
      <c r="K56" s="14">
        <v>3</v>
      </c>
      <c r="L56" s="14">
        <v>0</v>
      </c>
      <c r="M56" s="14">
        <v>4</v>
      </c>
    </row>
    <row r="57" spans="1:13" x14ac:dyDescent="0.25">
      <c r="A57" s="42" t="s">
        <v>67</v>
      </c>
      <c r="B57" s="14">
        <f t="shared" si="2"/>
        <v>160</v>
      </c>
      <c r="C57" s="14">
        <v>41</v>
      </c>
      <c r="D57" s="14">
        <v>8</v>
      </c>
      <c r="E57" s="14">
        <v>5</v>
      </c>
      <c r="F57" s="14">
        <f t="shared" si="3"/>
        <v>54</v>
      </c>
      <c r="G57" s="14">
        <v>90</v>
      </c>
      <c r="H57" s="14">
        <v>10</v>
      </c>
      <c r="I57" s="14">
        <f t="shared" si="4"/>
        <v>100</v>
      </c>
      <c r="J57" s="14">
        <v>0</v>
      </c>
      <c r="K57" s="14">
        <v>3</v>
      </c>
      <c r="L57" s="14">
        <v>0</v>
      </c>
      <c r="M57" s="14">
        <v>3</v>
      </c>
    </row>
    <row r="58" spans="1:13" x14ac:dyDescent="0.25">
      <c r="A58" s="42" t="s">
        <v>68</v>
      </c>
      <c r="B58" s="14">
        <f t="shared" si="2"/>
        <v>170</v>
      </c>
      <c r="C58" s="14">
        <v>67</v>
      </c>
      <c r="D58" s="14">
        <v>7</v>
      </c>
      <c r="E58" s="14">
        <v>3</v>
      </c>
      <c r="F58" s="14">
        <f t="shared" si="3"/>
        <v>77</v>
      </c>
      <c r="G58" s="14">
        <v>75</v>
      </c>
      <c r="H58" s="14">
        <v>6</v>
      </c>
      <c r="I58" s="14">
        <f t="shared" si="4"/>
        <v>81</v>
      </c>
      <c r="J58" s="14">
        <v>4</v>
      </c>
      <c r="K58" s="14">
        <v>0</v>
      </c>
      <c r="L58" s="14">
        <v>0</v>
      </c>
      <c r="M58" s="14">
        <v>8</v>
      </c>
    </row>
    <row r="59" spans="1:13" x14ac:dyDescent="0.25">
      <c r="A59" s="42" t="s">
        <v>69</v>
      </c>
      <c r="B59" s="14">
        <f t="shared" si="2"/>
        <v>328</v>
      </c>
      <c r="C59" s="14">
        <v>128</v>
      </c>
      <c r="D59" s="14">
        <v>11</v>
      </c>
      <c r="E59" s="14">
        <v>13</v>
      </c>
      <c r="F59" s="14">
        <f t="shared" si="3"/>
        <v>152</v>
      </c>
      <c r="G59" s="14">
        <v>114</v>
      </c>
      <c r="H59" s="14">
        <v>25</v>
      </c>
      <c r="I59" s="14">
        <f t="shared" si="4"/>
        <v>139</v>
      </c>
      <c r="J59" s="14">
        <v>9</v>
      </c>
      <c r="K59" s="14">
        <v>7</v>
      </c>
      <c r="L59" s="14">
        <v>0</v>
      </c>
      <c r="M59" s="14">
        <v>21</v>
      </c>
    </row>
    <row r="60" spans="1:13" x14ac:dyDescent="0.25">
      <c r="A60" s="42" t="s">
        <v>70</v>
      </c>
      <c r="B60" s="14">
        <f t="shared" si="2"/>
        <v>439</v>
      </c>
      <c r="C60" s="14">
        <v>160</v>
      </c>
      <c r="D60" s="14">
        <v>8</v>
      </c>
      <c r="E60" s="14">
        <v>9</v>
      </c>
      <c r="F60" s="14">
        <f t="shared" si="3"/>
        <v>177</v>
      </c>
      <c r="G60" s="14">
        <v>198</v>
      </c>
      <c r="H60" s="14">
        <v>34</v>
      </c>
      <c r="I60" s="14">
        <f t="shared" si="4"/>
        <v>232</v>
      </c>
      <c r="J60" s="14">
        <v>3</v>
      </c>
      <c r="K60" s="14">
        <v>2</v>
      </c>
      <c r="L60" s="14">
        <v>0</v>
      </c>
      <c r="M60" s="14">
        <v>25</v>
      </c>
    </row>
    <row r="61" spans="1:13" x14ac:dyDescent="0.25">
      <c r="A61" s="42" t="s">
        <v>71</v>
      </c>
      <c r="B61" s="14">
        <f t="shared" si="2"/>
        <v>136</v>
      </c>
      <c r="C61" s="14">
        <v>56</v>
      </c>
      <c r="D61" s="14">
        <v>0</v>
      </c>
      <c r="E61" s="14">
        <v>5</v>
      </c>
      <c r="F61" s="14">
        <f t="shared" si="3"/>
        <v>61</v>
      </c>
      <c r="G61" s="14">
        <v>52</v>
      </c>
      <c r="H61" s="14">
        <v>11</v>
      </c>
      <c r="I61" s="14">
        <f t="shared" si="4"/>
        <v>63</v>
      </c>
      <c r="J61" s="14">
        <v>5</v>
      </c>
      <c r="K61" s="14">
        <v>0</v>
      </c>
      <c r="L61" s="14">
        <v>0</v>
      </c>
      <c r="M61" s="14">
        <v>7</v>
      </c>
    </row>
    <row r="62" spans="1:13" x14ac:dyDescent="0.25">
      <c r="A62" s="42" t="s">
        <v>72</v>
      </c>
      <c r="B62" s="14">
        <f t="shared" si="2"/>
        <v>359</v>
      </c>
      <c r="C62" s="14">
        <v>140</v>
      </c>
      <c r="D62" s="14">
        <v>7</v>
      </c>
      <c r="E62" s="14">
        <v>14</v>
      </c>
      <c r="F62" s="14">
        <f t="shared" si="3"/>
        <v>161</v>
      </c>
      <c r="G62" s="14">
        <v>142</v>
      </c>
      <c r="H62" s="14">
        <v>31</v>
      </c>
      <c r="I62" s="14">
        <f t="shared" si="4"/>
        <v>173</v>
      </c>
      <c r="J62" s="14">
        <v>4</v>
      </c>
      <c r="K62" s="14">
        <v>3</v>
      </c>
      <c r="L62" s="14">
        <v>0</v>
      </c>
      <c r="M62" s="14">
        <v>18</v>
      </c>
    </row>
    <row r="63" spans="1:13" x14ac:dyDescent="0.25">
      <c r="A63" s="42" t="s">
        <v>73</v>
      </c>
      <c r="B63" s="14">
        <f t="shared" si="2"/>
        <v>525</v>
      </c>
      <c r="C63" s="14">
        <v>208</v>
      </c>
      <c r="D63" s="14">
        <v>14</v>
      </c>
      <c r="E63" s="14">
        <v>27</v>
      </c>
      <c r="F63" s="14">
        <f t="shared" si="3"/>
        <v>249</v>
      </c>
      <c r="G63" s="14">
        <v>195</v>
      </c>
      <c r="H63" s="14">
        <v>37</v>
      </c>
      <c r="I63" s="14">
        <f t="shared" si="4"/>
        <v>232</v>
      </c>
      <c r="J63" s="14">
        <v>9</v>
      </c>
      <c r="K63" s="14">
        <v>6</v>
      </c>
      <c r="L63" s="14">
        <v>0</v>
      </c>
      <c r="M63" s="14">
        <v>29</v>
      </c>
    </row>
    <row r="64" spans="1:13" x14ac:dyDescent="0.25">
      <c r="A64" s="42" t="s">
        <v>74</v>
      </c>
      <c r="B64" s="14">
        <f t="shared" si="2"/>
        <v>256</v>
      </c>
      <c r="C64" s="14">
        <v>99</v>
      </c>
      <c r="D64" s="14">
        <v>15</v>
      </c>
      <c r="E64" s="14">
        <v>10</v>
      </c>
      <c r="F64" s="14">
        <f t="shared" si="3"/>
        <v>124</v>
      </c>
      <c r="G64" s="14">
        <v>100</v>
      </c>
      <c r="H64" s="14">
        <v>11</v>
      </c>
      <c r="I64" s="14">
        <f t="shared" si="4"/>
        <v>111</v>
      </c>
      <c r="J64" s="14">
        <v>3</v>
      </c>
      <c r="K64" s="14">
        <v>3</v>
      </c>
      <c r="L64" s="14">
        <v>0</v>
      </c>
      <c r="M64" s="14">
        <v>15</v>
      </c>
    </row>
    <row r="65" spans="1:13" x14ac:dyDescent="0.25">
      <c r="A65" s="42" t="s">
        <v>75</v>
      </c>
      <c r="B65" s="14">
        <f t="shared" si="2"/>
        <v>188</v>
      </c>
      <c r="C65" s="14">
        <v>69</v>
      </c>
      <c r="D65" s="14">
        <v>7</v>
      </c>
      <c r="E65" s="14">
        <v>10</v>
      </c>
      <c r="F65" s="14">
        <f t="shared" si="3"/>
        <v>86</v>
      </c>
      <c r="G65" s="14">
        <v>63</v>
      </c>
      <c r="H65" s="14">
        <v>16</v>
      </c>
      <c r="I65" s="14">
        <f t="shared" si="4"/>
        <v>79</v>
      </c>
      <c r="J65" s="14">
        <v>4</v>
      </c>
      <c r="K65" s="14">
        <v>3</v>
      </c>
      <c r="L65" s="14">
        <v>0</v>
      </c>
      <c r="M65" s="14">
        <v>16</v>
      </c>
    </row>
    <row r="66" spans="1:13" x14ac:dyDescent="0.25">
      <c r="A66" s="42" t="s">
        <v>76</v>
      </c>
      <c r="B66" s="14">
        <f t="shared" si="2"/>
        <v>139</v>
      </c>
      <c r="C66" s="14">
        <v>48</v>
      </c>
      <c r="D66" s="14">
        <v>4</v>
      </c>
      <c r="E66" s="14">
        <v>4</v>
      </c>
      <c r="F66" s="14">
        <f t="shared" si="3"/>
        <v>56</v>
      </c>
      <c r="G66" s="14">
        <v>53</v>
      </c>
      <c r="H66" s="14">
        <v>20</v>
      </c>
      <c r="I66" s="14">
        <f t="shared" si="4"/>
        <v>73</v>
      </c>
      <c r="J66" s="14">
        <v>2</v>
      </c>
      <c r="K66" s="14">
        <v>0</v>
      </c>
      <c r="L66" s="14">
        <v>0</v>
      </c>
      <c r="M66" s="14">
        <v>8</v>
      </c>
    </row>
    <row r="67" spans="1:13" x14ac:dyDescent="0.25">
      <c r="A67" s="42" t="s">
        <v>77</v>
      </c>
      <c r="B67" s="14">
        <f t="shared" si="2"/>
        <v>25</v>
      </c>
      <c r="C67" s="14">
        <v>10</v>
      </c>
      <c r="D67" s="14">
        <v>0</v>
      </c>
      <c r="E67" s="14">
        <v>3</v>
      </c>
      <c r="F67" s="14">
        <f t="shared" si="3"/>
        <v>13</v>
      </c>
      <c r="G67" s="14">
        <v>9</v>
      </c>
      <c r="H67" s="14">
        <v>1</v>
      </c>
      <c r="I67" s="14">
        <f t="shared" si="4"/>
        <v>10</v>
      </c>
      <c r="J67" s="14">
        <v>1</v>
      </c>
      <c r="K67" s="14">
        <v>0</v>
      </c>
      <c r="L67" s="14">
        <v>0</v>
      </c>
      <c r="M67" s="14">
        <v>1</v>
      </c>
    </row>
    <row r="68" spans="1:13" x14ac:dyDescent="0.25">
      <c r="A68" s="42" t="s">
        <v>78</v>
      </c>
      <c r="B68" s="14">
        <f t="shared" si="2"/>
        <v>479</v>
      </c>
      <c r="C68" s="14">
        <v>182</v>
      </c>
      <c r="D68" s="14">
        <v>14</v>
      </c>
      <c r="E68" s="14">
        <v>21</v>
      </c>
      <c r="F68" s="14">
        <f t="shared" ref="F68:F99" si="5">SUM(C68:E68)</f>
        <v>217</v>
      </c>
      <c r="G68" s="14">
        <v>201</v>
      </c>
      <c r="H68" s="14">
        <v>36</v>
      </c>
      <c r="I68" s="14">
        <f t="shared" ref="I68:I99" si="6">SUM(G68:H68)</f>
        <v>237</v>
      </c>
      <c r="J68" s="14">
        <v>6</v>
      </c>
      <c r="K68" s="14">
        <v>3</v>
      </c>
      <c r="L68" s="14">
        <v>0</v>
      </c>
      <c r="M68" s="14">
        <v>16</v>
      </c>
    </row>
    <row r="69" spans="1:13" x14ac:dyDescent="0.25">
      <c r="A69" s="42" t="s">
        <v>79</v>
      </c>
      <c r="B69" s="14">
        <f t="shared" ref="B69:B104" si="7">SUM(F69,I69,J69:M69)</f>
        <v>474</v>
      </c>
      <c r="C69" s="14">
        <v>152</v>
      </c>
      <c r="D69" s="14">
        <v>12</v>
      </c>
      <c r="E69" s="14">
        <v>12</v>
      </c>
      <c r="F69" s="14">
        <f t="shared" si="5"/>
        <v>176</v>
      </c>
      <c r="G69" s="14">
        <v>231</v>
      </c>
      <c r="H69" s="14">
        <v>35</v>
      </c>
      <c r="I69" s="14">
        <f t="shared" si="6"/>
        <v>266</v>
      </c>
      <c r="J69" s="14">
        <v>3</v>
      </c>
      <c r="K69" s="14">
        <v>8</v>
      </c>
      <c r="L69" s="14">
        <v>0</v>
      </c>
      <c r="M69" s="14">
        <v>21</v>
      </c>
    </row>
    <row r="70" spans="1:13" x14ac:dyDescent="0.25">
      <c r="A70" s="42" t="s">
        <v>80</v>
      </c>
      <c r="B70" s="14">
        <f t="shared" si="7"/>
        <v>466</v>
      </c>
      <c r="C70" s="14">
        <v>183</v>
      </c>
      <c r="D70" s="14">
        <v>9</v>
      </c>
      <c r="E70" s="14">
        <v>14</v>
      </c>
      <c r="F70" s="14">
        <f t="shared" si="5"/>
        <v>206</v>
      </c>
      <c r="G70" s="14">
        <v>198</v>
      </c>
      <c r="H70" s="14">
        <v>30</v>
      </c>
      <c r="I70" s="14">
        <f t="shared" si="6"/>
        <v>228</v>
      </c>
      <c r="J70" s="14">
        <v>1</v>
      </c>
      <c r="K70" s="14">
        <v>3</v>
      </c>
      <c r="L70" s="14">
        <v>1</v>
      </c>
      <c r="M70" s="14">
        <v>27</v>
      </c>
    </row>
    <row r="71" spans="1:13" x14ac:dyDescent="0.25">
      <c r="A71" s="42" t="s">
        <v>81</v>
      </c>
      <c r="B71" s="14">
        <f t="shared" si="7"/>
        <v>266</v>
      </c>
      <c r="C71" s="14">
        <v>119</v>
      </c>
      <c r="D71" s="14">
        <v>6</v>
      </c>
      <c r="E71" s="14">
        <v>13</v>
      </c>
      <c r="F71" s="14">
        <f t="shared" si="5"/>
        <v>138</v>
      </c>
      <c r="G71" s="14">
        <v>100</v>
      </c>
      <c r="H71" s="14">
        <v>12</v>
      </c>
      <c r="I71" s="14">
        <f t="shared" si="6"/>
        <v>112</v>
      </c>
      <c r="J71" s="14">
        <v>6</v>
      </c>
      <c r="K71" s="14">
        <v>2</v>
      </c>
      <c r="L71" s="14">
        <v>0</v>
      </c>
      <c r="M71" s="14">
        <v>8</v>
      </c>
    </row>
    <row r="72" spans="1:13" x14ac:dyDescent="0.25">
      <c r="A72" s="42" t="s">
        <v>82</v>
      </c>
      <c r="B72" s="14">
        <f t="shared" si="7"/>
        <v>389</v>
      </c>
      <c r="C72" s="14">
        <v>156</v>
      </c>
      <c r="D72" s="14">
        <v>5</v>
      </c>
      <c r="E72" s="14">
        <v>10</v>
      </c>
      <c r="F72" s="14">
        <f t="shared" si="5"/>
        <v>171</v>
      </c>
      <c r="G72" s="14">
        <v>155</v>
      </c>
      <c r="H72" s="14">
        <v>28</v>
      </c>
      <c r="I72" s="14">
        <f t="shared" si="6"/>
        <v>183</v>
      </c>
      <c r="J72" s="14">
        <v>8</v>
      </c>
      <c r="K72" s="14">
        <v>3</v>
      </c>
      <c r="L72" s="14">
        <v>0</v>
      </c>
      <c r="M72" s="14">
        <v>24</v>
      </c>
    </row>
    <row r="73" spans="1:13" x14ac:dyDescent="0.25">
      <c r="A73" s="42" t="s">
        <v>83</v>
      </c>
      <c r="B73" s="14">
        <f t="shared" si="7"/>
        <v>480</v>
      </c>
      <c r="C73" s="14">
        <v>203</v>
      </c>
      <c r="D73" s="14">
        <v>19</v>
      </c>
      <c r="E73" s="14">
        <v>13</v>
      </c>
      <c r="F73" s="14">
        <f t="shared" si="5"/>
        <v>235</v>
      </c>
      <c r="G73" s="14">
        <v>163</v>
      </c>
      <c r="H73" s="14">
        <v>44</v>
      </c>
      <c r="I73" s="14">
        <f t="shared" si="6"/>
        <v>207</v>
      </c>
      <c r="J73" s="14">
        <v>7</v>
      </c>
      <c r="K73" s="14">
        <v>8</v>
      </c>
      <c r="L73" s="14">
        <v>0</v>
      </c>
      <c r="M73" s="14">
        <v>23</v>
      </c>
    </row>
    <row r="74" spans="1:13" x14ac:dyDescent="0.25">
      <c r="A74" s="42" t="s">
        <v>84</v>
      </c>
      <c r="B74" s="14">
        <f t="shared" si="7"/>
        <v>361</v>
      </c>
      <c r="C74" s="14">
        <v>140</v>
      </c>
      <c r="D74" s="14">
        <v>15</v>
      </c>
      <c r="E74" s="14">
        <v>10</v>
      </c>
      <c r="F74" s="14">
        <f t="shared" si="5"/>
        <v>165</v>
      </c>
      <c r="G74" s="14">
        <v>124</v>
      </c>
      <c r="H74" s="14">
        <v>36</v>
      </c>
      <c r="I74" s="14">
        <f t="shared" si="6"/>
        <v>160</v>
      </c>
      <c r="J74" s="14">
        <v>6</v>
      </c>
      <c r="K74" s="14">
        <v>4</v>
      </c>
      <c r="L74" s="14">
        <v>0</v>
      </c>
      <c r="M74" s="14">
        <v>26</v>
      </c>
    </row>
    <row r="75" spans="1:13" x14ac:dyDescent="0.25">
      <c r="A75" s="42" t="s">
        <v>85</v>
      </c>
      <c r="B75" s="14">
        <f t="shared" si="7"/>
        <v>190</v>
      </c>
      <c r="C75" s="14">
        <v>80</v>
      </c>
      <c r="D75" s="14">
        <v>6</v>
      </c>
      <c r="E75" s="14">
        <v>7</v>
      </c>
      <c r="F75" s="14">
        <f t="shared" si="5"/>
        <v>93</v>
      </c>
      <c r="G75" s="14">
        <v>76</v>
      </c>
      <c r="H75" s="14">
        <v>14</v>
      </c>
      <c r="I75" s="14">
        <f t="shared" si="6"/>
        <v>90</v>
      </c>
      <c r="J75" s="14">
        <v>1</v>
      </c>
      <c r="K75" s="14">
        <v>0</v>
      </c>
      <c r="L75" s="14">
        <v>0</v>
      </c>
      <c r="M75" s="14">
        <v>6</v>
      </c>
    </row>
    <row r="76" spans="1:13" x14ac:dyDescent="0.25">
      <c r="A76" s="42" t="s">
        <v>86</v>
      </c>
      <c r="B76" s="14">
        <f t="shared" si="7"/>
        <v>362</v>
      </c>
      <c r="C76" s="14">
        <v>152</v>
      </c>
      <c r="D76" s="14">
        <v>13</v>
      </c>
      <c r="E76" s="14">
        <v>4</v>
      </c>
      <c r="F76" s="14">
        <f t="shared" si="5"/>
        <v>169</v>
      </c>
      <c r="G76" s="14">
        <v>130</v>
      </c>
      <c r="H76" s="14">
        <v>27</v>
      </c>
      <c r="I76" s="14">
        <f t="shared" si="6"/>
        <v>157</v>
      </c>
      <c r="J76" s="14">
        <v>7</v>
      </c>
      <c r="K76" s="14">
        <v>4</v>
      </c>
      <c r="L76" s="14">
        <v>1</v>
      </c>
      <c r="M76" s="14">
        <v>24</v>
      </c>
    </row>
    <row r="77" spans="1:13" x14ac:dyDescent="0.25">
      <c r="A77" s="42" t="s">
        <v>87</v>
      </c>
      <c r="B77" s="14">
        <f t="shared" si="7"/>
        <v>545</v>
      </c>
      <c r="C77" s="14">
        <v>144</v>
      </c>
      <c r="D77" s="14">
        <v>10</v>
      </c>
      <c r="E77" s="14">
        <v>19</v>
      </c>
      <c r="F77" s="14">
        <f t="shared" si="5"/>
        <v>173</v>
      </c>
      <c r="G77" s="14">
        <v>282</v>
      </c>
      <c r="H77" s="14">
        <v>46</v>
      </c>
      <c r="I77" s="14">
        <f t="shared" si="6"/>
        <v>328</v>
      </c>
      <c r="J77" s="14">
        <v>9</v>
      </c>
      <c r="K77" s="14">
        <v>4</v>
      </c>
      <c r="L77" s="14">
        <v>0</v>
      </c>
      <c r="M77" s="14">
        <v>31</v>
      </c>
    </row>
    <row r="78" spans="1:13" x14ac:dyDescent="0.25">
      <c r="A78" s="42" t="s">
        <v>88</v>
      </c>
      <c r="B78" s="14">
        <f t="shared" si="7"/>
        <v>341</v>
      </c>
      <c r="C78" s="14">
        <v>71</v>
      </c>
      <c r="D78" s="14">
        <v>3</v>
      </c>
      <c r="E78" s="14">
        <v>10</v>
      </c>
      <c r="F78" s="14">
        <f t="shared" si="5"/>
        <v>84</v>
      </c>
      <c r="G78" s="14">
        <v>213</v>
      </c>
      <c r="H78" s="14">
        <v>24</v>
      </c>
      <c r="I78" s="14">
        <f t="shared" si="6"/>
        <v>237</v>
      </c>
      <c r="J78" s="14">
        <v>2</v>
      </c>
      <c r="K78" s="14">
        <v>0</v>
      </c>
      <c r="L78" s="14">
        <v>0</v>
      </c>
      <c r="M78" s="14">
        <v>18</v>
      </c>
    </row>
    <row r="79" spans="1:13" x14ac:dyDescent="0.25">
      <c r="A79" s="42" t="s">
        <v>89</v>
      </c>
      <c r="B79" s="14">
        <f t="shared" si="7"/>
        <v>430</v>
      </c>
      <c r="C79" s="14">
        <v>120</v>
      </c>
      <c r="D79" s="14">
        <v>14</v>
      </c>
      <c r="E79" s="14">
        <v>19</v>
      </c>
      <c r="F79" s="14">
        <f t="shared" si="5"/>
        <v>153</v>
      </c>
      <c r="G79" s="14">
        <v>228</v>
      </c>
      <c r="H79" s="14">
        <v>27</v>
      </c>
      <c r="I79" s="14">
        <f t="shared" si="6"/>
        <v>255</v>
      </c>
      <c r="J79" s="14">
        <v>3</v>
      </c>
      <c r="K79" s="14">
        <v>3</v>
      </c>
      <c r="L79" s="14">
        <v>0</v>
      </c>
      <c r="M79" s="14">
        <v>16</v>
      </c>
    </row>
    <row r="80" spans="1:13" x14ac:dyDescent="0.25">
      <c r="A80" s="42" t="s">
        <v>90</v>
      </c>
      <c r="B80" s="14">
        <f t="shared" si="7"/>
        <v>390</v>
      </c>
      <c r="C80" s="14">
        <v>95</v>
      </c>
      <c r="D80" s="14">
        <v>9</v>
      </c>
      <c r="E80" s="14">
        <v>6</v>
      </c>
      <c r="F80" s="14">
        <f t="shared" si="5"/>
        <v>110</v>
      </c>
      <c r="G80" s="14">
        <v>210</v>
      </c>
      <c r="H80" s="14">
        <v>43</v>
      </c>
      <c r="I80" s="14">
        <f t="shared" si="6"/>
        <v>253</v>
      </c>
      <c r="J80" s="14">
        <v>4</v>
      </c>
      <c r="K80" s="14">
        <v>2</v>
      </c>
      <c r="L80" s="14">
        <v>0</v>
      </c>
      <c r="M80" s="14">
        <v>21</v>
      </c>
    </row>
    <row r="81" spans="1:13" x14ac:dyDescent="0.25">
      <c r="A81" s="42" t="s">
        <v>91</v>
      </c>
      <c r="B81" s="14">
        <f t="shared" si="7"/>
        <v>348</v>
      </c>
      <c r="C81" s="14">
        <v>63</v>
      </c>
      <c r="D81" s="14">
        <v>11</v>
      </c>
      <c r="E81" s="14">
        <v>11</v>
      </c>
      <c r="F81" s="14">
        <f t="shared" si="5"/>
        <v>85</v>
      </c>
      <c r="G81" s="14">
        <v>196</v>
      </c>
      <c r="H81" s="14">
        <v>40</v>
      </c>
      <c r="I81" s="14">
        <f t="shared" si="6"/>
        <v>236</v>
      </c>
      <c r="J81" s="14">
        <v>5</v>
      </c>
      <c r="K81" s="14">
        <v>4</v>
      </c>
      <c r="L81" s="14">
        <v>0</v>
      </c>
      <c r="M81" s="14">
        <v>18</v>
      </c>
    </row>
    <row r="82" spans="1:13" x14ac:dyDescent="0.25">
      <c r="A82" s="42" t="s">
        <v>92</v>
      </c>
      <c r="B82" s="14">
        <f t="shared" si="7"/>
        <v>392</v>
      </c>
      <c r="C82" s="14">
        <v>78</v>
      </c>
      <c r="D82" s="14">
        <v>11</v>
      </c>
      <c r="E82" s="14">
        <v>9</v>
      </c>
      <c r="F82" s="14">
        <f t="shared" si="5"/>
        <v>98</v>
      </c>
      <c r="G82" s="14">
        <v>203</v>
      </c>
      <c r="H82" s="14">
        <v>63</v>
      </c>
      <c r="I82" s="14">
        <f t="shared" si="6"/>
        <v>266</v>
      </c>
      <c r="J82" s="14">
        <v>2</v>
      </c>
      <c r="K82" s="14">
        <v>4</v>
      </c>
      <c r="L82" s="14">
        <v>0</v>
      </c>
      <c r="M82" s="14">
        <v>22</v>
      </c>
    </row>
    <row r="83" spans="1:13" x14ac:dyDescent="0.25">
      <c r="A83" s="42" t="s">
        <v>93</v>
      </c>
      <c r="B83" s="14">
        <f t="shared" si="7"/>
        <v>481</v>
      </c>
      <c r="C83" s="14">
        <v>178</v>
      </c>
      <c r="D83" s="14">
        <v>19</v>
      </c>
      <c r="E83" s="14">
        <v>25</v>
      </c>
      <c r="F83" s="14">
        <f t="shared" si="5"/>
        <v>222</v>
      </c>
      <c r="G83" s="14">
        <v>188</v>
      </c>
      <c r="H83" s="14">
        <v>30</v>
      </c>
      <c r="I83" s="14">
        <f t="shared" si="6"/>
        <v>218</v>
      </c>
      <c r="J83" s="14">
        <v>12</v>
      </c>
      <c r="K83" s="14">
        <v>1</v>
      </c>
      <c r="L83" s="14">
        <v>0</v>
      </c>
      <c r="M83" s="14">
        <v>28</v>
      </c>
    </row>
    <row r="84" spans="1:13" x14ac:dyDescent="0.25">
      <c r="A84" s="42" t="s">
        <v>94</v>
      </c>
      <c r="B84" s="14">
        <f t="shared" si="7"/>
        <v>309</v>
      </c>
      <c r="C84" s="14">
        <v>144</v>
      </c>
      <c r="D84" s="14">
        <v>17</v>
      </c>
      <c r="E84" s="14">
        <v>19</v>
      </c>
      <c r="F84" s="14">
        <f t="shared" si="5"/>
        <v>180</v>
      </c>
      <c r="G84" s="14">
        <v>86</v>
      </c>
      <c r="H84" s="14">
        <v>14</v>
      </c>
      <c r="I84" s="14">
        <f t="shared" si="6"/>
        <v>100</v>
      </c>
      <c r="J84" s="14">
        <v>14</v>
      </c>
      <c r="K84" s="14">
        <v>2</v>
      </c>
      <c r="L84" s="14">
        <v>0</v>
      </c>
      <c r="M84" s="14">
        <v>13</v>
      </c>
    </row>
    <row r="85" spans="1:13" x14ac:dyDescent="0.25">
      <c r="A85" s="42" t="s">
        <v>95</v>
      </c>
      <c r="B85" s="14">
        <f t="shared" si="7"/>
        <v>417</v>
      </c>
      <c r="C85" s="14">
        <v>163</v>
      </c>
      <c r="D85" s="14">
        <v>11</v>
      </c>
      <c r="E85" s="14">
        <v>16</v>
      </c>
      <c r="F85" s="14">
        <f t="shared" si="5"/>
        <v>190</v>
      </c>
      <c r="G85" s="14">
        <v>165</v>
      </c>
      <c r="H85" s="14">
        <v>27</v>
      </c>
      <c r="I85" s="14">
        <f t="shared" si="6"/>
        <v>192</v>
      </c>
      <c r="J85" s="14">
        <v>11</v>
      </c>
      <c r="K85" s="14">
        <v>3</v>
      </c>
      <c r="L85" s="14">
        <v>0</v>
      </c>
      <c r="M85" s="14">
        <v>21</v>
      </c>
    </row>
    <row r="86" spans="1:13" x14ac:dyDescent="0.25">
      <c r="A86" s="42" t="s">
        <v>96</v>
      </c>
      <c r="B86" s="14">
        <f t="shared" si="7"/>
        <v>564</v>
      </c>
      <c r="C86" s="14">
        <v>273</v>
      </c>
      <c r="D86" s="14">
        <v>24</v>
      </c>
      <c r="E86" s="14">
        <v>36</v>
      </c>
      <c r="F86" s="14">
        <f t="shared" si="5"/>
        <v>333</v>
      </c>
      <c r="G86" s="14">
        <v>154</v>
      </c>
      <c r="H86" s="14">
        <v>39</v>
      </c>
      <c r="I86" s="14">
        <f t="shared" si="6"/>
        <v>193</v>
      </c>
      <c r="J86" s="14">
        <v>12</v>
      </c>
      <c r="K86" s="14">
        <v>3</v>
      </c>
      <c r="L86" s="14">
        <v>0</v>
      </c>
      <c r="M86" s="14">
        <v>23</v>
      </c>
    </row>
    <row r="87" spans="1:13" x14ac:dyDescent="0.25">
      <c r="A87" s="42" t="s">
        <v>97</v>
      </c>
      <c r="B87" s="14">
        <f t="shared" si="7"/>
        <v>376</v>
      </c>
      <c r="C87" s="14">
        <v>160</v>
      </c>
      <c r="D87" s="14">
        <v>18</v>
      </c>
      <c r="E87" s="14">
        <v>16</v>
      </c>
      <c r="F87" s="14">
        <f t="shared" si="5"/>
        <v>194</v>
      </c>
      <c r="G87" s="14">
        <v>118</v>
      </c>
      <c r="H87" s="14">
        <v>30</v>
      </c>
      <c r="I87" s="14">
        <f t="shared" si="6"/>
        <v>148</v>
      </c>
      <c r="J87" s="14">
        <v>12</v>
      </c>
      <c r="K87" s="14">
        <v>0</v>
      </c>
      <c r="L87" s="14">
        <v>0</v>
      </c>
      <c r="M87" s="14">
        <v>22</v>
      </c>
    </row>
    <row r="88" spans="1:13" x14ac:dyDescent="0.25">
      <c r="A88" s="42" t="s">
        <v>98</v>
      </c>
      <c r="B88" s="14">
        <f t="shared" si="7"/>
        <v>175</v>
      </c>
      <c r="C88" s="14">
        <v>51</v>
      </c>
      <c r="D88" s="14">
        <v>5</v>
      </c>
      <c r="E88" s="14">
        <v>12</v>
      </c>
      <c r="F88" s="14">
        <f t="shared" si="5"/>
        <v>68</v>
      </c>
      <c r="G88" s="14">
        <v>76</v>
      </c>
      <c r="H88" s="14">
        <v>16</v>
      </c>
      <c r="I88" s="14">
        <f t="shared" si="6"/>
        <v>92</v>
      </c>
      <c r="J88" s="14">
        <v>4</v>
      </c>
      <c r="K88" s="14">
        <v>1</v>
      </c>
      <c r="L88" s="14">
        <v>0</v>
      </c>
      <c r="M88" s="14">
        <v>10</v>
      </c>
    </row>
    <row r="89" spans="1:13" x14ac:dyDescent="0.25">
      <c r="A89" s="42" t="s">
        <v>99</v>
      </c>
      <c r="B89" s="14">
        <f t="shared" si="7"/>
        <v>492</v>
      </c>
      <c r="C89" s="14">
        <v>128</v>
      </c>
      <c r="D89" s="14">
        <v>22</v>
      </c>
      <c r="E89" s="14">
        <v>18</v>
      </c>
      <c r="F89" s="14">
        <f t="shared" si="5"/>
        <v>168</v>
      </c>
      <c r="G89" s="14">
        <v>236</v>
      </c>
      <c r="H89" s="14">
        <v>57</v>
      </c>
      <c r="I89" s="14">
        <f t="shared" si="6"/>
        <v>293</v>
      </c>
      <c r="J89" s="14">
        <v>12</v>
      </c>
      <c r="K89" s="14">
        <v>4</v>
      </c>
      <c r="L89" s="14">
        <v>0</v>
      </c>
      <c r="M89" s="14">
        <v>15</v>
      </c>
    </row>
    <row r="90" spans="1:13" x14ac:dyDescent="0.25">
      <c r="A90" s="42" t="s">
        <v>100</v>
      </c>
      <c r="B90" s="14">
        <f t="shared" si="7"/>
        <v>393</v>
      </c>
      <c r="C90" s="14">
        <v>124</v>
      </c>
      <c r="D90" s="14">
        <v>10</v>
      </c>
      <c r="E90" s="14">
        <v>16</v>
      </c>
      <c r="F90" s="14">
        <f t="shared" si="5"/>
        <v>150</v>
      </c>
      <c r="G90" s="14">
        <v>169</v>
      </c>
      <c r="H90" s="14">
        <v>46</v>
      </c>
      <c r="I90" s="14">
        <f t="shared" si="6"/>
        <v>215</v>
      </c>
      <c r="J90" s="14">
        <v>8</v>
      </c>
      <c r="K90" s="14">
        <v>6</v>
      </c>
      <c r="L90" s="14">
        <v>1</v>
      </c>
      <c r="M90" s="14">
        <v>13</v>
      </c>
    </row>
    <row r="91" spans="1:13" x14ac:dyDescent="0.25">
      <c r="A91" s="42" t="s">
        <v>101</v>
      </c>
      <c r="B91" s="14">
        <f t="shared" si="7"/>
        <v>343</v>
      </c>
      <c r="C91" s="14">
        <v>98</v>
      </c>
      <c r="D91" s="14">
        <v>10</v>
      </c>
      <c r="E91" s="14">
        <v>15</v>
      </c>
      <c r="F91" s="14">
        <f t="shared" si="5"/>
        <v>123</v>
      </c>
      <c r="G91" s="14">
        <v>163</v>
      </c>
      <c r="H91" s="14">
        <v>40</v>
      </c>
      <c r="I91" s="14">
        <f t="shared" si="6"/>
        <v>203</v>
      </c>
      <c r="J91" s="14">
        <v>1</v>
      </c>
      <c r="K91" s="14">
        <v>4</v>
      </c>
      <c r="L91" s="14">
        <v>0</v>
      </c>
      <c r="M91" s="14">
        <v>12</v>
      </c>
    </row>
    <row r="92" spans="1:13" x14ac:dyDescent="0.25">
      <c r="A92" s="42" t="s">
        <v>102</v>
      </c>
      <c r="B92" s="14">
        <f t="shared" si="7"/>
        <v>365</v>
      </c>
      <c r="C92" s="14">
        <v>87</v>
      </c>
      <c r="D92" s="14">
        <v>10</v>
      </c>
      <c r="E92" s="14">
        <v>9</v>
      </c>
      <c r="F92" s="14">
        <f t="shared" si="5"/>
        <v>106</v>
      </c>
      <c r="G92" s="14">
        <v>176</v>
      </c>
      <c r="H92" s="14">
        <v>44</v>
      </c>
      <c r="I92" s="14">
        <f t="shared" si="6"/>
        <v>220</v>
      </c>
      <c r="J92" s="14">
        <v>9</v>
      </c>
      <c r="K92" s="14">
        <v>3</v>
      </c>
      <c r="L92" s="14">
        <v>0</v>
      </c>
      <c r="M92" s="14">
        <v>27</v>
      </c>
    </row>
    <row r="93" spans="1:13" x14ac:dyDescent="0.25">
      <c r="A93" s="42" t="s">
        <v>103</v>
      </c>
      <c r="B93" s="14">
        <f t="shared" si="7"/>
        <v>291</v>
      </c>
      <c r="C93" s="14">
        <v>112</v>
      </c>
      <c r="D93" s="14">
        <v>9</v>
      </c>
      <c r="E93" s="14">
        <v>10</v>
      </c>
      <c r="F93" s="14">
        <f t="shared" si="5"/>
        <v>131</v>
      </c>
      <c r="G93" s="14">
        <v>102</v>
      </c>
      <c r="H93" s="14">
        <v>33</v>
      </c>
      <c r="I93" s="14">
        <f t="shared" si="6"/>
        <v>135</v>
      </c>
      <c r="J93" s="14">
        <v>6</v>
      </c>
      <c r="K93" s="14">
        <v>3</v>
      </c>
      <c r="L93" s="14">
        <v>0</v>
      </c>
      <c r="M93" s="14">
        <v>16</v>
      </c>
    </row>
    <row r="94" spans="1:13" x14ac:dyDescent="0.25">
      <c r="A94" s="42" t="s">
        <v>104</v>
      </c>
      <c r="B94" s="14">
        <f t="shared" si="7"/>
        <v>281</v>
      </c>
      <c r="C94" s="14">
        <v>80</v>
      </c>
      <c r="D94" s="14">
        <v>13</v>
      </c>
      <c r="E94" s="14">
        <v>7</v>
      </c>
      <c r="F94" s="14">
        <f t="shared" si="5"/>
        <v>100</v>
      </c>
      <c r="G94" s="14">
        <v>148</v>
      </c>
      <c r="H94" s="14">
        <v>15</v>
      </c>
      <c r="I94" s="14">
        <f t="shared" si="6"/>
        <v>163</v>
      </c>
      <c r="J94" s="14">
        <v>6</v>
      </c>
      <c r="K94" s="14">
        <v>1</v>
      </c>
      <c r="L94" s="14">
        <v>0</v>
      </c>
      <c r="M94" s="14">
        <v>11</v>
      </c>
    </row>
    <row r="95" spans="1:13" x14ac:dyDescent="0.25">
      <c r="A95" s="42" t="s">
        <v>105</v>
      </c>
      <c r="B95" s="14">
        <f t="shared" si="7"/>
        <v>292</v>
      </c>
      <c r="C95" s="14">
        <v>66</v>
      </c>
      <c r="D95" s="14">
        <v>9</v>
      </c>
      <c r="E95" s="14">
        <v>10</v>
      </c>
      <c r="F95" s="14">
        <f t="shared" si="5"/>
        <v>85</v>
      </c>
      <c r="G95" s="14">
        <v>169</v>
      </c>
      <c r="H95" s="14">
        <v>29</v>
      </c>
      <c r="I95" s="14">
        <f t="shared" si="6"/>
        <v>198</v>
      </c>
      <c r="J95" s="14">
        <v>1</v>
      </c>
      <c r="K95" s="14">
        <v>0</v>
      </c>
      <c r="L95" s="14">
        <v>0</v>
      </c>
      <c r="M95" s="14">
        <v>8</v>
      </c>
    </row>
    <row r="96" spans="1:13" x14ac:dyDescent="0.25">
      <c r="A96" s="42" t="s">
        <v>106</v>
      </c>
      <c r="B96" s="14">
        <f t="shared" si="7"/>
        <v>329</v>
      </c>
      <c r="C96" s="14">
        <v>104</v>
      </c>
      <c r="D96" s="14">
        <v>11</v>
      </c>
      <c r="E96" s="14">
        <v>19</v>
      </c>
      <c r="F96" s="14">
        <f t="shared" si="5"/>
        <v>134</v>
      </c>
      <c r="G96" s="14">
        <v>132</v>
      </c>
      <c r="H96" s="14">
        <v>36</v>
      </c>
      <c r="I96" s="14">
        <f t="shared" si="6"/>
        <v>168</v>
      </c>
      <c r="J96" s="14">
        <v>5</v>
      </c>
      <c r="K96" s="14">
        <v>3</v>
      </c>
      <c r="L96" s="14">
        <v>0</v>
      </c>
      <c r="M96" s="14">
        <v>19</v>
      </c>
    </row>
    <row r="97" spans="1:13" x14ac:dyDescent="0.25">
      <c r="A97" s="42" t="s">
        <v>107</v>
      </c>
      <c r="B97" s="14">
        <f t="shared" si="7"/>
        <v>517</v>
      </c>
      <c r="C97" s="14">
        <v>189</v>
      </c>
      <c r="D97" s="14">
        <v>13</v>
      </c>
      <c r="E97" s="14">
        <v>14</v>
      </c>
      <c r="F97" s="14">
        <f t="shared" si="5"/>
        <v>216</v>
      </c>
      <c r="G97" s="14">
        <v>217</v>
      </c>
      <c r="H97" s="14">
        <v>53</v>
      </c>
      <c r="I97" s="14">
        <f t="shared" si="6"/>
        <v>270</v>
      </c>
      <c r="J97" s="14">
        <v>5</v>
      </c>
      <c r="K97" s="14">
        <v>2</v>
      </c>
      <c r="L97" s="14">
        <v>0</v>
      </c>
      <c r="M97" s="14">
        <v>24</v>
      </c>
    </row>
    <row r="98" spans="1:13" x14ac:dyDescent="0.25">
      <c r="A98" s="42" t="s">
        <v>108</v>
      </c>
      <c r="B98" s="14">
        <f t="shared" si="7"/>
        <v>442</v>
      </c>
      <c r="C98" s="14">
        <v>74</v>
      </c>
      <c r="D98" s="14">
        <v>10</v>
      </c>
      <c r="E98" s="14">
        <v>11</v>
      </c>
      <c r="F98" s="14">
        <f t="shared" si="5"/>
        <v>95</v>
      </c>
      <c r="G98" s="14">
        <v>257</v>
      </c>
      <c r="H98" s="14">
        <v>47</v>
      </c>
      <c r="I98" s="14">
        <f t="shared" si="6"/>
        <v>304</v>
      </c>
      <c r="J98" s="14">
        <v>7</v>
      </c>
      <c r="K98" s="14">
        <v>5</v>
      </c>
      <c r="L98" s="14">
        <v>0</v>
      </c>
      <c r="M98" s="14">
        <v>31</v>
      </c>
    </row>
    <row r="99" spans="1:13" x14ac:dyDescent="0.25">
      <c r="A99" s="42" t="s">
        <v>109</v>
      </c>
      <c r="B99" s="14">
        <f t="shared" si="7"/>
        <v>390</v>
      </c>
      <c r="C99" s="14">
        <v>77</v>
      </c>
      <c r="D99" s="14">
        <v>9</v>
      </c>
      <c r="E99" s="14">
        <v>12</v>
      </c>
      <c r="F99" s="14">
        <f t="shared" si="5"/>
        <v>98</v>
      </c>
      <c r="G99" s="14">
        <v>211</v>
      </c>
      <c r="H99" s="14">
        <v>54</v>
      </c>
      <c r="I99" s="14">
        <f t="shared" si="6"/>
        <v>265</v>
      </c>
      <c r="J99" s="14">
        <v>6</v>
      </c>
      <c r="K99" s="14">
        <v>4</v>
      </c>
      <c r="L99" s="14">
        <v>1</v>
      </c>
      <c r="M99" s="14">
        <v>16</v>
      </c>
    </row>
    <row r="100" spans="1:13" x14ac:dyDescent="0.25">
      <c r="A100" s="42" t="s">
        <v>110</v>
      </c>
      <c r="B100" s="14">
        <f t="shared" si="7"/>
        <v>298</v>
      </c>
      <c r="C100" s="14">
        <v>90</v>
      </c>
      <c r="D100" s="14">
        <v>6</v>
      </c>
      <c r="E100" s="14">
        <v>9</v>
      </c>
      <c r="F100" s="14">
        <f t="shared" ref="F100:F104" si="8">SUM(C100:E100)</f>
        <v>105</v>
      </c>
      <c r="G100" s="14">
        <v>138</v>
      </c>
      <c r="H100" s="14">
        <v>27</v>
      </c>
      <c r="I100" s="14">
        <f t="shared" ref="I100:I104" si="9">SUM(G100:H100)</f>
        <v>165</v>
      </c>
      <c r="J100" s="14">
        <v>8</v>
      </c>
      <c r="K100" s="14">
        <v>0</v>
      </c>
      <c r="L100" s="14">
        <v>0</v>
      </c>
      <c r="M100" s="14">
        <v>20</v>
      </c>
    </row>
    <row r="101" spans="1:13" x14ac:dyDescent="0.25">
      <c r="A101" s="42" t="s">
        <v>111</v>
      </c>
      <c r="B101" s="14">
        <f t="shared" si="7"/>
        <v>315</v>
      </c>
      <c r="C101" s="14">
        <v>91</v>
      </c>
      <c r="D101" s="14">
        <v>19</v>
      </c>
      <c r="E101" s="14">
        <v>15</v>
      </c>
      <c r="F101" s="14">
        <f t="shared" si="8"/>
        <v>125</v>
      </c>
      <c r="G101" s="14">
        <v>129</v>
      </c>
      <c r="H101" s="14">
        <v>33</v>
      </c>
      <c r="I101" s="14">
        <f t="shared" si="9"/>
        <v>162</v>
      </c>
      <c r="J101" s="14">
        <v>5</v>
      </c>
      <c r="K101" s="14">
        <v>3</v>
      </c>
      <c r="L101" s="14">
        <v>0</v>
      </c>
      <c r="M101" s="14">
        <v>20</v>
      </c>
    </row>
    <row r="102" spans="1:13" x14ac:dyDescent="0.25">
      <c r="A102" s="42" t="s">
        <v>112</v>
      </c>
      <c r="B102" s="14">
        <f t="shared" si="7"/>
        <v>543</v>
      </c>
      <c r="C102" s="14">
        <v>177</v>
      </c>
      <c r="D102" s="14">
        <v>9</v>
      </c>
      <c r="E102" s="14">
        <v>24</v>
      </c>
      <c r="F102" s="14">
        <f t="shared" si="8"/>
        <v>210</v>
      </c>
      <c r="G102" s="14">
        <v>233</v>
      </c>
      <c r="H102" s="14">
        <v>57</v>
      </c>
      <c r="I102" s="14">
        <f t="shared" si="9"/>
        <v>290</v>
      </c>
      <c r="J102" s="14">
        <v>7</v>
      </c>
      <c r="K102" s="14">
        <v>4</v>
      </c>
      <c r="L102" s="14">
        <v>0</v>
      </c>
      <c r="M102" s="14">
        <v>32</v>
      </c>
    </row>
    <row r="103" spans="1:13" x14ac:dyDescent="0.25">
      <c r="A103" s="42" t="s">
        <v>113</v>
      </c>
      <c r="B103" s="14">
        <f t="shared" si="7"/>
        <v>482</v>
      </c>
      <c r="C103" s="14">
        <v>132</v>
      </c>
      <c r="D103" s="14">
        <v>13</v>
      </c>
      <c r="E103" s="14">
        <v>17</v>
      </c>
      <c r="F103" s="14">
        <f t="shared" si="8"/>
        <v>162</v>
      </c>
      <c r="G103" s="14">
        <v>217</v>
      </c>
      <c r="H103" s="14">
        <v>54</v>
      </c>
      <c r="I103" s="14">
        <f t="shared" si="9"/>
        <v>271</v>
      </c>
      <c r="J103" s="14">
        <v>11</v>
      </c>
      <c r="K103" s="14">
        <v>1</v>
      </c>
      <c r="L103" s="14">
        <v>0</v>
      </c>
      <c r="M103" s="14">
        <v>37</v>
      </c>
    </row>
    <row r="104" spans="1:13" x14ac:dyDescent="0.25">
      <c r="A104" s="42" t="s">
        <v>114</v>
      </c>
      <c r="B104" s="14">
        <f t="shared" si="7"/>
        <v>592</v>
      </c>
      <c r="C104" s="14">
        <v>151</v>
      </c>
      <c r="D104" s="14">
        <v>19</v>
      </c>
      <c r="E104" s="14">
        <v>22</v>
      </c>
      <c r="F104" s="14">
        <f t="shared" si="8"/>
        <v>192</v>
      </c>
      <c r="G104" s="14">
        <v>295</v>
      </c>
      <c r="H104" s="14">
        <v>57</v>
      </c>
      <c r="I104" s="14">
        <f t="shared" si="9"/>
        <v>352</v>
      </c>
      <c r="J104" s="14">
        <v>4</v>
      </c>
      <c r="K104" s="14">
        <v>2</v>
      </c>
      <c r="L104" s="14">
        <v>0</v>
      </c>
      <c r="M104" s="14">
        <v>42</v>
      </c>
    </row>
    <row r="105" spans="1:13" x14ac:dyDescent="0.25">
      <c r="A105" s="42" t="s">
        <v>158</v>
      </c>
      <c r="B105" s="43">
        <f>SUM(B4:B104)</f>
        <v>35169</v>
      </c>
      <c r="C105" s="43">
        <v>10890</v>
      </c>
      <c r="D105" s="43">
        <v>1080</v>
      </c>
      <c r="E105" s="43">
        <v>1299</v>
      </c>
      <c r="F105" s="43">
        <f>SUM(F4:F104)</f>
        <v>13269</v>
      </c>
      <c r="G105" s="43">
        <v>15883</v>
      </c>
      <c r="H105" s="43">
        <v>3285</v>
      </c>
      <c r="I105" s="43">
        <f>SUM(I4:I104)</f>
        <v>19168</v>
      </c>
      <c r="J105" s="43">
        <v>507</v>
      </c>
      <c r="K105" s="43">
        <v>269</v>
      </c>
      <c r="L105" s="43">
        <v>8</v>
      </c>
      <c r="M105" s="43">
        <v>1948</v>
      </c>
    </row>
  </sheetData>
  <printOptions gridLines="1"/>
  <pageMargins left="0.7" right="0.7" top="0.75" bottom="0.5" header="0.3" footer="0.3"/>
  <pageSetup paperSize="5" orientation="portrait" r:id="rId1"/>
  <headerFooter>
    <oddHeader>&amp;CChautauqua County Board of Elections
 November 4, 2014 General Election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workbookViewId="0">
      <selection activeCell="A33" sqref="A33:XFD33"/>
    </sheetView>
  </sheetViews>
  <sheetFormatPr defaultColWidth="5.7109375" defaultRowHeight="11.25" x14ac:dyDescent="0.2"/>
  <cols>
    <col min="1" max="1" width="14.140625" style="63" customWidth="1"/>
    <col min="2" max="2" width="6.140625" style="63" bestFit="1" customWidth="1"/>
    <col min="3" max="3" width="4.42578125" style="59" bestFit="1" customWidth="1"/>
    <col min="4" max="4" width="4.5703125" style="59" bestFit="1" customWidth="1"/>
    <col min="5" max="5" width="5" style="59" customWidth="1"/>
    <col min="6" max="6" width="4.42578125" style="59" bestFit="1" customWidth="1"/>
    <col min="7" max="7" width="5" style="59" customWidth="1"/>
    <col min="8" max="8" width="4.42578125" style="59" bestFit="1" customWidth="1"/>
    <col min="9" max="9" width="4.5703125" style="59" bestFit="1" customWidth="1"/>
    <col min="10" max="10" width="5.28515625" style="59" bestFit="1" customWidth="1"/>
    <col min="11" max="11" width="4.42578125" style="59" bestFit="1" customWidth="1"/>
    <col min="12" max="12" width="5.28515625" style="59" bestFit="1" customWidth="1"/>
    <col min="13" max="14" width="4.42578125" style="59" bestFit="1" customWidth="1"/>
    <col min="15" max="15" width="5.28515625" style="59" bestFit="1" customWidth="1"/>
    <col min="16" max="16" width="4.42578125" style="59" bestFit="1" customWidth="1"/>
    <col min="17" max="17" width="5.28515625" style="59" bestFit="1" customWidth="1"/>
    <col min="18" max="19" width="4.42578125" style="59" bestFit="1" customWidth="1"/>
    <col min="20" max="20" width="5" style="59" customWidth="1"/>
    <col min="21" max="22" width="5.28515625" style="59" bestFit="1" customWidth="1"/>
    <col min="23" max="23" width="4.42578125" style="59" bestFit="1" customWidth="1"/>
    <col min="24" max="24" width="4.5703125" style="59" bestFit="1" customWidth="1"/>
    <col min="25" max="25" width="4.42578125" style="59" bestFit="1" customWidth="1"/>
    <col min="26" max="27" width="5.28515625" style="59" bestFit="1" customWidth="1"/>
    <col min="28" max="29" width="4.42578125" style="59" bestFit="1" customWidth="1"/>
    <col min="30" max="30" width="5.28515625" style="59" bestFit="1" customWidth="1"/>
    <col min="31" max="31" width="4.28515625" style="59" customWidth="1"/>
    <col min="32" max="32" width="4.42578125" style="59" bestFit="1" customWidth="1"/>
    <col min="33" max="33" width="3.85546875" style="59" customWidth="1"/>
    <col min="34" max="34" width="5" style="59" customWidth="1"/>
    <col min="35" max="35" width="5.7109375" style="59" customWidth="1"/>
    <col min="36" max="16384" width="5.7109375" style="59"/>
  </cols>
  <sheetData>
    <row r="1" spans="1:34" ht="84" customHeight="1" x14ac:dyDescent="0.2">
      <c r="A1" s="56" t="s">
        <v>200</v>
      </c>
      <c r="B1" s="57" t="s">
        <v>13</v>
      </c>
      <c r="C1" s="58" t="s">
        <v>124</v>
      </c>
      <c r="D1" s="58" t="s">
        <v>124</v>
      </c>
      <c r="E1" s="58" t="s">
        <v>124</v>
      </c>
      <c r="F1" s="58" t="s">
        <v>125</v>
      </c>
      <c r="G1" s="58" t="s">
        <v>125</v>
      </c>
      <c r="H1" s="58" t="s">
        <v>125</v>
      </c>
      <c r="I1" s="58" t="s">
        <v>125</v>
      </c>
      <c r="J1" s="58" t="s">
        <v>125</v>
      </c>
      <c r="K1" s="58" t="s">
        <v>126</v>
      </c>
      <c r="L1" s="58" t="s">
        <v>126</v>
      </c>
      <c r="M1" s="58" t="s">
        <v>126</v>
      </c>
      <c r="N1" s="58" t="s">
        <v>126</v>
      </c>
      <c r="O1" s="58" t="s">
        <v>126</v>
      </c>
      <c r="P1" s="58" t="s">
        <v>127</v>
      </c>
      <c r="Q1" s="58" t="s">
        <v>127</v>
      </c>
      <c r="R1" s="58" t="s">
        <v>127</v>
      </c>
      <c r="S1" s="58" t="s">
        <v>127</v>
      </c>
      <c r="T1" s="58" t="s">
        <v>127</v>
      </c>
      <c r="U1" s="58" t="s">
        <v>128</v>
      </c>
      <c r="V1" s="58" t="s">
        <v>128</v>
      </c>
      <c r="W1" s="58" t="s">
        <v>128</v>
      </c>
      <c r="X1" s="58" t="s">
        <v>128</v>
      </c>
      <c r="Y1" s="58" t="s">
        <v>128</v>
      </c>
      <c r="Z1" s="58" t="s">
        <v>128</v>
      </c>
      <c r="AA1" s="58" t="s">
        <v>129</v>
      </c>
      <c r="AB1" s="58" t="s">
        <v>129</v>
      </c>
      <c r="AC1" s="58" t="s">
        <v>129</v>
      </c>
      <c r="AD1" s="58" t="s">
        <v>129</v>
      </c>
      <c r="AE1" s="58" t="s">
        <v>130</v>
      </c>
      <c r="AF1" s="58" t="s">
        <v>131</v>
      </c>
      <c r="AG1" s="58" t="s">
        <v>160</v>
      </c>
      <c r="AH1" s="58" t="s">
        <v>154</v>
      </c>
    </row>
    <row r="2" spans="1:34" ht="10.5" customHeight="1" x14ac:dyDescent="0.2">
      <c r="A2" s="64" t="s">
        <v>201</v>
      </c>
      <c r="B2" s="65"/>
      <c r="C2" s="61" t="s">
        <v>1</v>
      </c>
      <c r="D2" s="61" t="s">
        <v>4</v>
      </c>
      <c r="E2" s="61"/>
      <c r="F2" s="61" t="s">
        <v>1</v>
      </c>
      <c r="G2" s="61" t="s">
        <v>2</v>
      </c>
      <c r="H2" s="61" t="s">
        <v>3</v>
      </c>
      <c r="I2" s="61" t="s">
        <v>4</v>
      </c>
      <c r="J2" s="61"/>
      <c r="K2" s="61" t="s">
        <v>1</v>
      </c>
      <c r="L2" s="61" t="s">
        <v>2</v>
      </c>
      <c r="M2" s="61" t="s">
        <v>3</v>
      </c>
      <c r="N2" s="61" t="s">
        <v>5</v>
      </c>
      <c r="O2" s="61"/>
      <c r="P2" s="61" t="s">
        <v>1</v>
      </c>
      <c r="Q2" s="61" t="s">
        <v>2</v>
      </c>
      <c r="R2" s="61" t="s">
        <v>3</v>
      </c>
      <c r="S2" s="61" t="s">
        <v>5</v>
      </c>
      <c r="T2" s="61"/>
      <c r="U2" s="61" t="s">
        <v>1</v>
      </c>
      <c r="V2" s="61" t="s">
        <v>2</v>
      </c>
      <c r="W2" s="61" t="s">
        <v>3</v>
      </c>
      <c r="X2" s="61" t="s">
        <v>4</v>
      </c>
      <c r="Y2" s="61" t="s">
        <v>5</v>
      </c>
      <c r="Z2" s="61"/>
      <c r="AA2" s="61" t="s">
        <v>2</v>
      </c>
      <c r="AB2" s="61" t="s">
        <v>3</v>
      </c>
      <c r="AC2" s="61" t="s">
        <v>5</v>
      </c>
      <c r="AD2" s="61"/>
      <c r="AE2" s="61" t="s">
        <v>4</v>
      </c>
      <c r="AF2" s="61" t="s">
        <v>5</v>
      </c>
      <c r="AG2" s="61" t="s">
        <v>161</v>
      </c>
      <c r="AH2" s="61"/>
    </row>
    <row r="3" spans="1:34" x14ac:dyDescent="0.2">
      <c r="A3" s="60"/>
      <c r="B3" s="61"/>
      <c r="C3" s="61"/>
      <c r="D3" s="61"/>
      <c r="E3" s="61" t="s">
        <v>158</v>
      </c>
      <c r="F3" s="61"/>
      <c r="G3" s="61"/>
      <c r="H3" s="61"/>
      <c r="I3" s="61"/>
      <c r="J3" s="61" t="s">
        <v>158</v>
      </c>
      <c r="K3" s="61"/>
      <c r="L3" s="61"/>
      <c r="M3" s="61"/>
      <c r="N3" s="61"/>
      <c r="O3" s="61" t="s">
        <v>158</v>
      </c>
      <c r="P3" s="61"/>
      <c r="Q3" s="61"/>
      <c r="R3" s="61"/>
      <c r="S3" s="61"/>
      <c r="T3" s="61" t="s">
        <v>158</v>
      </c>
      <c r="U3" s="61"/>
      <c r="V3" s="61"/>
      <c r="W3" s="61"/>
      <c r="X3" s="61"/>
      <c r="Y3" s="61"/>
      <c r="Z3" s="61" t="s">
        <v>158</v>
      </c>
      <c r="AA3" s="61"/>
      <c r="AB3" s="61"/>
      <c r="AC3" s="61"/>
      <c r="AD3" s="61" t="s">
        <v>158</v>
      </c>
      <c r="AE3" s="61"/>
      <c r="AF3" s="61"/>
      <c r="AG3" s="61"/>
      <c r="AH3" s="61"/>
    </row>
    <row r="4" spans="1:34" ht="14.25" customHeight="1" x14ac:dyDescent="0.2">
      <c r="A4" s="62" t="s">
        <v>14</v>
      </c>
      <c r="B4" s="62">
        <f>SUM(E4,J4,O4,T4,Z4,AD4,AE4,AF4,AG4,AH4)</f>
        <v>1885</v>
      </c>
      <c r="C4" s="53">
        <v>81</v>
      </c>
      <c r="D4" s="53">
        <v>22</v>
      </c>
      <c r="E4" s="53">
        <f t="shared" ref="E4:E32" si="0">SUM(C4:D4)</f>
        <v>103</v>
      </c>
      <c r="F4" s="53">
        <v>79</v>
      </c>
      <c r="G4" s="53">
        <v>133</v>
      </c>
      <c r="H4" s="53">
        <v>64</v>
      </c>
      <c r="I4" s="53">
        <v>25</v>
      </c>
      <c r="J4" s="53">
        <f t="shared" ref="J4:J32" si="1">SUM(F4:I4)</f>
        <v>301</v>
      </c>
      <c r="K4" s="53">
        <v>88</v>
      </c>
      <c r="L4" s="53">
        <v>137</v>
      </c>
      <c r="M4" s="53">
        <v>61</v>
      </c>
      <c r="N4" s="53">
        <v>26</v>
      </c>
      <c r="O4" s="53">
        <f t="shared" ref="O4:O32" si="2">SUM(K4:N4)</f>
        <v>312</v>
      </c>
      <c r="P4" s="53">
        <v>74</v>
      </c>
      <c r="Q4" s="53">
        <v>132</v>
      </c>
      <c r="R4" s="53">
        <v>66</v>
      </c>
      <c r="S4" s="53">
        <v>24</v>
      </c>
      <c r="T4" s="53">
        <f t="shared" ref="T4:T32" si="3">SUM(P4:S4)</f>
        <v>296</v>
      </c>
      <c r="U4" s="53">
        <v>83</v>
      </c>
      <c r="V4" s="53">
        <v>132</v>
      </c>
      <c r="W4" s="53">
        <v>71</v>
      </c>
      <c r="X4" s="53">
        <v>12</v>
      </c>
      <c r="Y4" s="53">
        <v>21</v>
      </c>
      <c r="Z4" s="53">
        <f t="shared" ref="Z4:Z32" si="4">SUM(U4:Y4)</f>
        <v>319</v>
      </c>
      <c r="AA4" s="53">
        <v>146</v>
      </c>
      <c r="AB4" s="53">
        <v>73</v>
      </c>
      <c r="AC4" s="53">
        <v>18</v>
      </c>
      <c r="AD4" s="53">
        <f t="shared" ref="AD4:AD32" si="5">SUM(AA4:AC4)</f>
        <v>237</v>
      </c>
      <c r="AE4" s="53">
        <v>22</v>
      </c>
      <c r="AF4" s="53">
        <v>22</v>
      </c>
      <c r="AG4" s="53">
        <v>0</v>
      </c>
      <c r="AH4" s="53">
        <v>273</v>
      </c>
    </row>
    <row r="5" spans="1:34" ht="14.25" customHeight="1" x14ac:dyDescent="0.2">
      <c r="A5" s="62" t="s">
        <v>15</v>
      </c>
      <c r="B5" s="62">
        <f t="shared" ref="B5:B68" si="6">SUM(E5,J5,O5,T5,Z5,AD5,AE5,AF5,AG5,AH5)</f>
        <v>3285</v>
      </c>
      <c r="C5" s="53">
        <v>139</v>
      </c>
      <c r="D5" s="53">
        <v>13</v>
      </c>
      <c r="E5" s="53">
        <f t="shared" si="0"/>
        <v>152</v>
      </c>
      <c r="F5" s="53">
        <v>136</v>
      </c>
      <c r="G5" s="53">
        <v>335</v>
      </c>
      <c r="H5" s="53">
        <v>54</v>
      </c>
      <c r="I5" s="53">
        <v>13</v>
      </c>
      <c r="J5" s="53">
        <f t="shared" si="1"/>
        <v>538</v>
      </c>
      <c r="K5" s="53">
        <v>132</v>
      </c>
      <c r="L5" s="53">
        <v>345</v>
      </c>
      <c r="M5" s="53">
        <v>52</v>
      </c>
      <c r="N5" s="53">
        <v>36</v>
      </c>
      <c r="O5" s="53">
        <f t="shared" si="2"/>
        <v>565</v>
      </c>
      <c r="P5" s="53">
        <v>129</v>
      </c>
      <c r="Q5" s="53">
        <v>332</v>
      </c>
      <c r="R5" s="53">
        <v>50</v>
      </c>
      <c r="S5" s="53">
        <v>31</v>
      </c>
      <c r="T5" s="53">
        <f t="shared" si="3"/>
        <v>542</v>
      </c>
      <c r="U5" s="53">
        <v>140</v>
      </c>
      <c r="V5" s="53">
        <v>328</v>
      </c>
      <c r="W5" s="53">
        <v>51</v>
      </c>
      <c r="X5" s="53">
        <v>13</v>
      </c>
      <c r="Y5" s="53">
        <v>32</v>
      </c>
      <c r="Z5" s="53">
        <f t="shared" si="4"/>
        <v>564</v>
      </c>
      <c r="AA5" s="53">
        <v>372</v>
      </c>
      <c r="AB5" s="53">
        <v>54</v>
      </c>
      <c r="AC5" s="53">
        <v>22</v>
      </c>
      <c r="AD5" s="53">
        <f t="shared" si="5"/>
        <v>448</v>
      </c>
      <c r="AE5" s="53">
        <v>24</v>
      </c>
      <c r="AF5" s="53">
        <v>40</v>
      </c>
      <c r="AG5" s="53">
        <v>0</v>
      </c>
      <c r="AH5" s="53">
        <v>412</v>
      </c>
    </row>
    <row r="6" spans="1:34" ht="14.25" customHeight="1" x14ac:dyDescent="0.2">
      <c r="A6" s="62" t="s">
        <v>16</v>
      </c>
      <c r="B6" s="62">
        <f t="shared" si="6"/>
        <v>2655</v>
      </c>
      <c r="C6" s="53">
        <v>136</v>
      </c>
      <c r="D6" s="53">
        <v>15</v>
      </c>
      <c r="E6" s="53">
        <f t="shared" si="0"/>
        <v>151</v>
      </c>
      <c r="F6" s="53">
        <v>143</v>
      </c>
      <c r="G6" s="53">
        <v>218</v>
      </c>
      <c r="H6" s="53">
        <v>45</v>
      </c>
      <c r="I6" s="53">
        <v>15</v>
      </c>
      <c r="J6" s="53">
        <f t="shared" si="1"/>
        <v>421</v>
      </c>
      <c r="K6" s="53">
        <v>147</v>
      </c>
      <c r="L6" s="53">
        <v>223</v>
      </c>
      <c r="M6" s="53">
        <v>45</v>
      </c>
      <c r="N6" s="53">
        <v>25</v>
      </c>
      <c r="O6" s="53">
        <f t="shared" si="2"/>
        <v>440</v>
      </c>
      <c r="P6" s="53">
        <v>132</v>
      </c>
      <c r="Q6" s="53">
        <v>218</v>
      </c>
      <c r="R6" s="53">
        <v>43</v>
      </c>
      <c r="S6" s="53">
        <v>21</v>
      </c>
      <c r="T6" s="53">
        <f t="shared" si="3"/>
        <v>414</v>
      </c>
      <c r="U6" s="53">
        <v>144</v>
      </c>
      <c r="V6" s="53">
        <v>222</v>
      </c>
      <c r="W6" s="53">
        <v>45</v>
      </c>
      <c r="X6" s="53">
        <v>9</v>
      </c>
      <c r="Y6" s="53">
        <v>22</v>
      </c>
      <c r="Z6" s="53">
        <f t="shared" si="4"/>
        <v>442</v>
      </c>
      <c r="AA6" s="53">
        <v>256</v>
      </c>
      <c r="AB6" s="53">
        <v>50</v>
      </c>
      <c r="AC6" s="53">
        <v>18</v>
      </c>
      <c r="AD6" s="53">
        <f t="shared" si="5"/>
        <v>324</v>
      </c>
      <c r="AE6" s="53">
        <v>27</v>
      </c>
      <c r="AF6" s="53">
        <v>31</v>
      </c>
      <c r="AG6" s="53">
        <v>2</v>
      </c>
      <c r="AH6" s="53">
        <v>403</v>
      </c>
    </row>
    <row r="7" spans="1:34" ht="14.25" customHeight="1" x14ac:dyDescent="0.2">
      <c r="A7" s="62" t="s">
        <v>17</v>
      </c>
      <c r="B7" s="62">
        <f t="shared" si="6"/>
        <v>2610</v>
      </c>
      <c r="C7" s="53">
        <v>125</v>
      </c>
      <c r="D7" s="53">
        <v>10</v>
      </c>
      <c r="E7" s="53">
        <f t="shared" si="0"/>
        <v>135</v>
      </c>
      <c r="F7" s="53">
        <v>131</v>
      </c>
      <c r="G7" s="53">
        <v>228</v>
      </c>
      <c r="H7" s="53">
        <v>42</v>
      </c>
      <c r="I7" s="53">
        <v>11</v>
      </c>
      <c r="J7" s="53">
        <f t="shared" si="1"/>
        <v>412</v>
      </c>
      <c r="K7" s="53">
        <v>123</v>
      </c>
      <c r="L7" s="53">
        <v>228</v>
      </c>
      <c r="M7" s="53">
        <v>36</v>
      </c>
      <c r="N7" s="53">
        <v>28</v>
      </c>
      <c r="O7" s="53">
        <f t="shared" si="2"/>
        <v>415</v>
      </c>
      <c r="P7" s="53">
        <v>132</v>
      </c>
      <c r="Q7" s="53">
        <v>226</v>
      </c>
      <c r="R7" s="53">
        <v>37</v>
      </c>
      <c r="S7" s="53">
        <v>20</v>
      </c>
      <c r="T7" s="53">
        <f t="shared" si="3"/>
        <v>415</v>
      </c>
      <c r="U7" s="53">
        <v>146</v>
      </c>
      <c r="V7" s="53">
        <v>221</v>
      </c>
      <c r="W7" s="53">
        <v>38</v>
      </c>
      <c r="X7" s="53">
        <v>7</v>
      </c>
      <c r="Y7" s="53">
        <v>25</v>
      </c>
      <c r="Z7" s="53">
        <f t="shared" si="4"/>
        <v>437</v>
      </c>
      <c r="AA7" s="53">
        <v>261</v>
      </c>
      <c r="AB7" s="53">
        <v>41</v>
      </c>
      <c r="AC7" s="53">
        <v>35</v>
      </c>
      <c r="AD7" s="53">
        <f t="shared" si="5"/>
        <v>337</v>
      </c>
      <c r="AE7" s="53">
        <v>20</v>
      </c>
      <c r="AF7" s="53">
        <v>29</v>
      </c>
      <c r="AG7" s="53">
        <v>1</v>
      </c>
      <c r="AH7" s="53">
        <v>409</v>
      </c>
    </row>
    <row r="8" spans="1:34" ht="14.25" customHeight="1" x14ac:dyDescent="0.2">
      <c r="A8" s="62" t="s">
        <v>18</v>
      </c>
      <c r="B8" s="62">
        <f t="shared" si="6"/>
        <v>1715</v>
      </c>
      <c r="C8" s="53">
        <v>58</v>
      </c>
      <c r="D8" s="53">
        <v>14</v>
      </c>
      <c r="E8" s="53">
        <f t="shared" si="0"/>
        <v>72</v>
      </c>
      <c r="F8" s="53">
        <v>71</v>
      </c>
      <c r="G8" s="53">
        <v>173</v>
      </c>
      <c r="H8" s="53">
        <v>40</v>
      </c>
      <c r="I8" s="53">
        <v>13</v>
      </c>
      <c r="J8" s="53">
        <f t="shared" si="1"/>
        <v>297</v>
      </c>
      <c r="K8" s="53">
        <v>71</v>
      </c>
      <c r="L8" s="53">
        <v>172</v>
      </c>
      <c r="M8" s="53">
        <v>40</v>
      </c>
      <c r="N8" s="53">
        <v>15</v>
      </c>
      <c r="O8" s="53">
        <f t="shared" si="2"/>
        <v>298</v>
      </c>
      <c r="P8" s="53">
        <v>66</v>
      </c>
      <c r="Q8" s="53">
        <v>169</v>
      </c>
      <c r="R8" s="53">
        <v>35</v>
      </c>
      <c r="S8" s="53">
        <v>12</v>
      </c>
      <c r="T8" s="53">
        <f t="shared" si="3"/>
        <v>282</v>
      </c>
      <c r="U8" s="53">
        <v>70</v>
      </c>
      <c r="V8" s="53">
        <v>167</v>
      </c>
      <c r="W8" s="53">
        <v>40</v>
      </c>
      <c r="X8" s="53">
        <v>9</v>
      </c>
      <c r="Y8" s="53">
        <v>18</v>
      </c>
      <c r="Z8" s="53">
        <f t="shared" si="4"/>
        <v>304</v>
      </c>
      <c r="AA8" s="53">
        <v>192</v>
      </c>
      <c r="AB8" s="53">
        <v>42</v>
      </c>
      <c r="AC8" s="53">
        <v>11</v>
      </c>
      <c r="AD8" s="53">
        <f t="shared" si="5"/>
        <v>245</v>
      </c>
      <c r="AE8" s="53">
        <v>19</v>
      </c>
      <c r="AF8" s="53">
        <v>17</v>
      </c>
      <c r="AG8" s="53">
        <v>3</v>
      </c>
      <c r="AH8" s="53">
        <v>178</v>
      </c>
    </row>
    <row r="9" spans="1:34" ht="14.25" customHeight="1" x14ac:dyDescent="0.2">
      <c r="A9" s="62" t="s">
        <v>19</v>
      </c>
      <c r="B9" s="62">
        <f t="shared" si="6"/>
        <v>2285</v>
      </c>
      <c r="C9" s="53">
        <v>81</v>
      </c>
      <c r="D9" s="53">
        <v>13</v>
      </c>
      <c r="E9" s="53">
        <f t="shared" si="0"/>
        <v>94</v>
      </c>
      <c r="F9" s="53">
        <v>80</v>
      </c>
      <c r="G9" s="53">
        <v>217</v>
      </c>
      <c r="H9" s="53">
        <v>34</v>
      </c>
      <c r="I9" s="53">
        <v>13</v>
      </c>
      <c r="J9" s="53">
        <f t="shared" si="1"/>
        <v>344</v>
      </c>
      <c r="K9" s="53">
        <v>82</v>
      </c>
      <c r="L9" s="53">
        <v>227</v>
      </c>
      <c r="M9" s="53">
        <v>40</v>
      </c>
      <c r="N9" s="53">
        <v>20</v>
      </c>
      <c r="O9" s="53">
        <f t="shared" si="2"/>
        <v>369</v>
      </c>
      <c r="P9" s="53">
        <v>75</v>
      </c>
      <c r="Q9" s="53">
        <v>215</v>
      </c>
      <c r="R9" s="53">
        <v>35</v>
      </c>
      <c r="S9" s="53">
        <v>17</v>
      </c>
      <c r="T9" s="53">
        <f t="shared" si="3"/>
        <v>342</v>
      </c>
      <c r="U9" s="53">
        <v>82</v>
      </c>
      <c r="V9" s="53">
        <v>213</v>
      </c>
      <c r="W9" s="53">
        <v>34</v>
      </c>
      <c r="X9" s="53">
        <v>9</v>
      </c>
      <c r="Y9" s="53">
        <v>16</v>
      </c>
      <c r="Z9" s="53">
        <f t="shared" si="4"/>
        <v>354</v>
      </c>
      <c r="AA9" s="53">
        <v>232</v>
      </c>
      <c r="AB9" s="53">
        <v>41</v>
      </c>
      <c r="AC9" s="53">
        <v>19</v>
      </c>
      <c r="AD9" s="53">
        <f t="shared" si="5"/>
        <v>292</v>
      </c>
      <c r="AE9" s="53">
        <v>16</v>
      </c>
      <c r="AF9" s="53">
        <v>31</v>
      </c>
      <c r="AG9" s="53">
        <v>0</v>
      </c>
      <c r="AH9" s="53">
        <v>443</v>
      </c>
    </row>
    <row r="10" spans="1:34" ht="14.25" customHeight="1" x14ac:dyDescent="0.2">
      <c r="A10" s="62" t="s">
        <v>20</v>
      </c>
      <c r="B10" s="62">
        <f t="shared" si="6"/>
        <v>3000</v>
      </c>
      <c r="C10" s="53">
        <v>118</v>
      </c>
      <c r="D10" s="53">
        <v>18</v>
      </c>
      <c r="E10" s="53">
        <f t="shared" si="0"/>
        <v>136</v>
      </c>
      <c r="F10" s="53">
        <v>118</v>
      </c>
      <c r="G10" s="53">
        <v>258</v>
      </c>
      <c r="H10" s="53">
        <v>70</v>
      </c>
      <c r="I10" s="53">
        <v>21</v>
      </c>
      <c r="J10" s="53">
        <f t="shared" si="1"/>
        <v>467</v>
      </c>
      <c r="K10" s="53">
        <v>117</v>
      </c>
      <c r="L10" s="53">
        <v>270</v>
      </c>
      <c r="M10" s="53">
        <v>76</v>
      </c>
      <c r="N10" s="53">
        <v>29</v>
      </c>
      <c r="O10" s="53">
        <f t="shared" si="2"/>
        <v>492</v>
      </c>
      <c r="P10" s="53">
        <v>121</v>
      </c>
      <c r="Q10" s="53">
        <v>256</v>
      </c>
      <c r="R10" s="53">
        <v>70</v>
      </c>
      <c r="S10" s="53">
        <v>19</v>
      </c>
      <c r="T10" s="53">
        <f t="shared" si="3"/>
        <v>466</v>
      </c>
      <c r="U10" s="53">
        <v>127</v>
      </c>
      <c r="V10" s="53">
        <v>254</v>
      </c>
      <c r="W10" s="53">
        <v>68</v>
      </c>
      <c r="X10" s="53">
        <v>18</v>
      </c>
      <c r="Y10" s="53">
        <v>25</v>
      </c>
      <c r="Z10" s="53">
        <f t="shared" si="4"/>
        <v>492</v>
      </c>
      <c r="AA10" s="53">
        <v>297</v>
      </c>
      <c r="AB10" s="53">
        <v>76</v>
      </c>
      <c r="AC10" s="53">
        <v>26</v>
      </c>
      <c r="AD10" s="53">
        <f t="shared" si="5"/>
        <v>399</v>
      </c>
      <c r="AE10" s="53">
        <v>28</v>
      </c>
      <c r="AF10" s="53">
        <v>28</v>
      </c>
      <c r="AG10" s="53">
        <v>0</v>
      </c>
      <c r="AH10" s="53">
        <v>492</v>
      </c>
    </row>
    <row r="11" spans="1:34" ht="14.25" customHeight="1" x14ac:dyDescent="0.2">
      <c r="A11" s="62" t="s">
        <v>21</v>
      </c>
      <c r="B11" s="62">
        <f t="shared" si="6"/>
        <v>2820</v>
      </c>
      <c r="C11" s="53">
        <v>103</v>
      </c>
      <c r="D11" s="53">
        <v>13</v>
      </c>
      <c r="E11" s="53">
        <f t="shared" si="0"/>
        <v>116</v>
      </c>
      <c r="F11" s="53">
        <v>103</v>
      </c>
      <c r="G11" s="53">
        <v>270</v>
      </c>
      <c r="H11" s="53">
        <v>77</v>
      </c>
      <c r="I11" s="53">
        <v>12</v>
      </c>
      <c r="J11" s="53">
        <f t="shared" si="1"/>
        <v>462</v>
      </c>
      <c r="K11" s="53">
        <v>107</v>
      </c>
      <c r="L11" s="53">
        <v>269</v>
      </c>
      <c r="M11" s="53">
        <v>85</v>
      </c>
      <c r="N11" s="53">
        <v>24</v>
      </c>
      <c r="O11" s="53">
        <f t="shared" si="2"/>
        <v>485</v>
      </c>
      <c r="P11" s="53">
        <v>101</v>
      </c>
      <c r="Q11" s="53">
        <v>266</v>
      </c>
      <c r="R11" s="53">
        <v>72</v>
      </c>
      <c r="S11" s="53">
        <v>23</v>
      </c>
      <c r="T11" s="53">
        <f t="shared" si="3"/>
        <v>462</v>
      </c>
      <c r="U11" s="53">
        <v>109</v>
      </c>
      <c r="V11" s="53">
        <v>261</v>
      </c>
      <c r="W11" s="53">
        <v>74</v>
      </c>
      <c r="X11" s="53">
        <v>11</v>
      </c>
      <c r="Y11" s="53">
        <v>24</v>
      </c>
      <c r="Z11" s="53">
        <f t="shared" si="4"/>
        <v>479</v>
      </c>
      <c r="AA11" s="53">
        <v>283</v>
      </c>
      <c r="AB11" s="53">
        <v>82</v>
      </c>
      <c r="AC11" s="53">
        <v>20</v>
      </c>
      <c r="AD11" s="53">
        <f t="shared" si="5"/>
        <v>385</v>
      </c>
      <c r="AE11" s="53">
        <v>21</v>
      </c>
      <c r="AF11" s="53">
        <v>25</v>
      </c>
      <c r="AG11" s="53">
        <v>0</v>
      </c>
      <c r="AH11" s="53">
        <v>385</v>
      </c>
    </row>
    <row r="12" spans="1:34" ht="14.25" customHeight="1" x14ac:dyDescent="0.2">
      <c r="A12" s="62" t="s">
        <v>22</v>
      </c>
      <c r="B12" s="62">
        <f t="shared" si="6"/>
        <v>2325</v>
      </c>
      <c r="C12" s="53">
        <v>77</v>
      </c>
      <c r="D12" s="53">
        <v>18</v>
      </c>
      <c r="E12" s="53">
        <f t="shared" si="0"/>
        <v>95</v>
      </c>
      <c r="F12" s="53">
        <v>85</v>
      </c>
      <c r="G12" s="53">
        <v>207</v>
      </c>
      <c r="H12" s="53">
        <v>70</v>
      </c>
      <c r="I12" s="53">
        <v>15</v>
      </c>
      <c r="J12" s="53">
        <f t="shared" si="1"/>
        <v>377</v>
      </c>
      <c r="K12" s="53">
        <v>77</v>
      </c>
      <c r="L12" s="53">
        <v>223</v>
      </c>
      <c r="M12" s="53">
        <v>75</v>
      </c>
      <c r="N12" s="53">
        <v>29</v>
      </c>
      <c r="O12" s="53">
        <f t="shared" si="2"/>
        <v>404</v>
      </c>
      <c r="P12" s="53">
        <v>73</v>
      </c>
      <c r="Q12" s="53">
        <v>211</v>
      </c>
      <c r="R12" s="53">
        <v>67</v>
      </c>
      <c r="S12" s="53">
        <v>23</v>
      </c>
      <c r="T12" s="53">
        <f t="shared" si="3"/>
        <v>374</v>
      </c>
      <c r="U12" s="53">
        <v>80</v>
      </c>
      <c r="V12" s="53">
        <v>219</v>
      </c>
      <c r="W12" s="53">
        <v>64</v>
      </c>
      <c r="X12" s="53">
        <v>11</v>
      </c>
      <c r="Y12" s="53">
        <v>24</v>
      </c>
      <c r="Z12" s="53">
        <f t="shared" si="4"/>
        <v>398</v>
      </c>
      <c r="AA12" s="53">
        <v>231</v>
      </c>
      <c r="AB12" s="53">
        <v>75</v>
      </c>
      <c r="AC12" s="53">
        <v>20</v>
      </c>
      <c r="AD12" s="53">
        <f t="shared" si="5"/>
        <v>326</v>
      </c>
      <c r="AE12" s="53">
        <v>24</v>
      </c>
      <c r="AF12" s="53">
        <v>20</v>
      </c>
      <c r="AG12" s="53">
        <v>0</v>
      </c>
      <c r="AH12" s="53">
        <v>307</v>
      </c>
    </row>
    <row r="13" spans="1:34" ht="14.25" customHeight="1" x14ac:dyDescent="0.2">
      <c r="A13" s="62" t="s">
        <v>23</v>
      </c>
      <c r="B13" s="62">
        <f t="shared" si="6"/>
        <v>2375</v>
      </c>
      <c r="C13" s="53">
        <v>129</v>
      </c>
      <c r="D13" s="53">
        <v>16</v>
      </c>
      <c r="E13" s="53">
        <f t="shared" si="0"/>
        <v>145</v>
      </c>
      <c r="F13" s="53">
        <v>131</v>
      </c>
      <c r="G13" s="53">
        <v>198</v>
      </c>
      <c r="H13" s="53">
        <v>27</v>
      </c>
      <c r="I13" s="53">
        <v>17</v>
      </c>
      <c r="J13" s="53">
        <f t="shared" si="1"/>
        <v>373</v>
      </c>
      <c r="K13" s="53">
        <v>134</v>
      </c>
      <c r="L13" s="53">
        <v>200</v>
      </c>
      <c r="M13" s="53">
        <v>30</v>
      </c>
      <c r="N13" s="53">
        <v>21</v>
      </c>
      <c r="O13" s="53">
        <f t="shared" si="2"/>
        <v>385</v>
      </c>
      <c r="P13" s="53">
        <v>125</v>
      </c>
      <c r="Q13" s="53">
        <v>197</v>
      </c>
      <c r="R13" s="53">
        <v>22</v>
      </c>
      <c r="S13" s="53">
        <v>22</v>
      </c>
      <c r="T13" s="53">
        <f t="shared" si="3"/>
        <v>366</v>
      </c>
      <c r="U13" s="53">
        <v>141</v>
      </c>
      <c r="V13" s="53">
        <v>193</v>
      </c>
      <c r="W13" s="53">
        <v>25</v>
      </c>
      <c r="X13" s="53">
        <v>13</v>
      </c>
      <c r="Y13" s="53">
        <v>16</v>
      </c>
      <c r="Z13" s="53">
        <f t="shared" si="4"/>
        <v>388</v>
      </c>
      <c r="AA13" s="53">
        <v>230</v>
      </c>
      <c r="AB13" s="53">
        <v>29</v>
      </c>
      <c r="AC13" s="53">
        <v>22</v>
      </c>
      <c r="AD13" s="53">
        <f t="shared" si="5"/>
        <v>281</v>
      </c>
      <c r="AE13" s="53">
        <v>15</v>
      </c>
      <c r="AF13" s="53">
        <v>20</v>
      </c>
      <c r="AG13" s="53">
        <v>0</v>
      </c>
      <c r="AH13" s="53">
        <v>402</v>
      </c>
    </row>
    <row r="14" spans="1:34" ht="14.25" customHeight="1" x14ac:dyDescent="0.2">
      <c r="A14" s="62" t="s">
        <v>24</v>
      </c>
      <c r="B14" s="62">
        <f t="shared" si="6"/>
        <v>1875</v>
      </c>
      <c r="C14" s="53">
        <v>80</v>
      </c>
      <c r="D14" s="53">
        <v>12</v>
      </c>
      <c r="E14" s="53">
        <f t="shared" si="0"/>
        <v>92</v>
      </c>
      <c r="F14" s="53">
        <v>82</v>
      </c>
      <c r="G14" s="53">
        <v>177</v>
      </c>
      <c r="H14" s="53">
        <v>31</v>
      </c>
      <c r="I14" s="53">
        <v>9</v>
      </c>
      <c r="J14" s="53">
        <f t="shared" si="1"/>
        <v>299</v>
      </c>
      <c r="K14" s="53">
        <v>84</v>
      </c>
      <c r="L14" s="53">
        <v>183</v>
      </c>
      <c r="M14" s="53">
        <v>35</v>
      </c>
      <c r="N14" s="53">
        <v>17</v>
      </c>
      <c r="O14" s="53">
        <f t="shared" si="2"/>
        <v>319</v>
      </c>
      <c r="P14" s="53">
        <v>69</v>
      </c>
      <c r="Q14" s="53">
        <v>176</v>
      </c>
      <c r="R14" s="53">
        <v>28</v>
      </c>
      <c r="S14" s="53">
        <v>16</v>
      </c>
      <c r="T14" s="53">
        <f t="shared" si="3"/>
        <v>289</v>
      </c>
      <c r="U14" s="53">
        <v>82</v>
      </c>
      <c r="V14" s="53">
        <v>175</v>
      </c>
      <c r="W14" s="53">
        <v>26</v>
      </c>
      <c r="X14" s="53">
        <v>9</v>
      </c>
      <c r="Y14" s="53">
        <v>19</v>
      </c>
      <c r="Z14" s="53">
        <f t="shared" si="4"/>
        <v>311</v>
      </c>
      <c r="AA14" s="53">
        <v>195</v>
      </c>
      <c r="AB14" s="53">
        <v>32</v>
      </c>
      <c r="AC14" s="53">
        <v>21</v>
      </c>
      <c r="AD14" s="53">
        <f t="shared" si="5"/>
        <v>248</v>
      </c>
      <c r="AE14" s="53">
        <v>15</v>
      </c>
      <c r="AF14" s="53">
        <v>21</v>
      </c>
      <c r="AG14" s="53">
        <v>0</v>
      </c>
      <c r="AH14" s="53">
        <v>281</v>
      </c>
    </row>
    <row r="15" spans="1:34" ht="14.25" customHeight="1" x14ac:dyDescent="0.2">
      <c r="A15" s="62" t="s">
        <v>25</v>
      </c>
      <c r="B15" s="62">
        <f t="shared" si="6"/>
        <v>2115</v>
      </c>
      <c r="C15" s="53">
        <v>128</v>
      </c>
      <c r="D15" s="53">
        <v>10</v>
      </c>
      <c r="E15" s="53">
        <f t="shared" si="0"/>
        <v>138</v>
      </c>
      <c r="F15" s="53">
        <v>133</v>
      </c>
      <c r="G15" s="53">
        <v>169</v>
      </c>
      <c r="H15" s="53">
        <v>30</v>
      </c>
      <c r="I15" s="53">
        <v>13</v>
      </c>
      <c r="J15" s="53">
        <f t="shared" si="1"/>
        <v>345</v>
      </c>
      <c r="K15" s="53">
        <v>138</v>
      </c>
      <c r="L15" s="53">
        <v>167</v>
      </c>
      <c r="M15" s="53">
        <v>32</v>
      </c>
      <c r="N15" s="53">
        <v>21</v>
      </c>
      <c r="O15" s="53">
        <f t="shared" si="2"/>
        <v>358</v>
      </c>
      <c r="P15" s="53">
        <v>129</v>
      </c>
      <c r="Q15" s="53">
        <v>164</v>
      </c>
      <c r="R15" s="53">
        <v>26</v>
      </c>
      <c r="S15" s="53">
        <v>13</v>
      </c>
      <c r="T15" s="53">
        <f t="shared" si="3"/>
        <v>332</v>
      </c>
      <c r="U15" s="53">
        <v>131</v>
      </c>
      <c r="V15" s="53">
        <v>161</v>
      </c>
      <c r="W15" s="53">
        <v>24</v>
      </c>
      <c r="X15" s="53">
        <v>14</v>
      </c>
      <c r="Y15" s="53">
        <v>13</v>
      </c>
      <c r="Z15" s="53">
        <f t="shared" si="4"/>
        <v>343</v>
      </c>
      <c r="AA15" s="53">
        <v>180</v>
      </c>
      <c r="AB15" s="53">
        <v>31</v>
      </c>
      <c r="AC15" s="53">
        <v>17</v>
      </c>
      <c r="AD15" s="53">
        <f t="shared" si="5"/>
        <v>228</v>
      </c>
      <c r="AE15" s="53">
        <v>18</v>
      </c>
      <c r="AF15" s="53">
        <v>22</v>
      </c>
      <c r="AG15" s="53">
        <v>0</v>
      </c>
      <c r="AH15" s="53">
        <v>331</v>
      </c>
    </row>
    <row r="16" spans="1:34" ht="14.25" customHeight="1" x14ac:dyDescent="0.2">
      <c r="A16" s="62" t="s">
        <v>26</v>
      </c>
      <c r="B16" s="62">
        <f t="shared" si="6"/>
        <v>540</v>
      </c>
      <c r="C16" s="53">
        <v>15</v>
      </c>
      <c r="D16" s="53">
        <v>4</v>
      </c>
      <c r="E16" s="53">
        <f t="shared" si="0"/>
        <v>19</v>
      </c>
      <c r="F16" s="53">
        <v>21</v>
      </c>
      <c r="G16" s="53">
        <v>51</v>
      </c>
      <c r="H16" s="53">
        <v>7</v>
      </c>
      <c r="I16" s="53">
        <v>4</v>
      </c>
      <c r="J16" s="53">
        <f t="shared" si="1"/>
        <v>83</v>
      </c>
      <c r="K16" s="53">
        <v>19</v>
      </c>
      <c r="L16" s="53">
        <v>57</v>
      </c>
      <c r="M16" s="53">
        <v>10</v>
      </c>
      <c r="N16" s="53">
        <v>6</v>
      </c>
      <c r="O16" s="53">
        <f t="shared" si="2"/>
        <v>92</v>
      </c>
      <c r="P16" s="53">
        <v>19</v>
      </c>
      <c r="Q16" s="53">
        <v>55</v>
      </c>
      <c r="R16" s="53">
        <v>6</v>
      </c>
      <c r="S16" s="53">
        <v>7</v>
      </c>
      <c r="T16" s="53">
        <f t="shared" si="3"/>
        <v>87</v>
      </c>
      <c r="U16" s="53">
        <v>21</v>
      </c>
      <c r="V16" s="53">
        <v>55</v>
      </c>
      <c r="W16" s="53">
        <v>8</v>
      </c>
      <c r="X16" s="53">
        <v>2</v>
      </c>
      <c r="Y16" s="53">
        <v>6</v>
      </c>
      <c r="Z16" s="53">
        <f t="shared" si="4"/>
        <v>92</v>
      </c>
      <c r="AA16" s="53">
        <v>59</v>
      </c>
      <c r="AB16" s="53">
        <v>9</v>
      </c>
      <c r="AC16" s="53">
        <v>7</v>
      </c>
      <c r="AD16" s="53">
        <f t="shared" si="5"/>
        <v>75</v>
      </c>
      <c r="AE16" s="53">
        <v>5</v>
      </c>
      <c r="AF16" s="53">
        <v>9</v>
      </c>
      <c r="AG16" s="53">
        <v>0</v>
      </c>
      <c r="AH16" s="53">
        <v>78</v>
      </c>
    </row>
    <row r="17" spans="1:34" ht="14.25" customHeight="1" x14ac:dyDescent="0.2">
      <c r="A17" s="62" t="s">
        <v>27</v>
      </c>
      <c r="B17" s="62">
        <f t="shared" si="6"/>
        <v>1385</v>
      </c>
      <c r="C17" s="53">
        <v>57</v>
      </c>
      <c r="D17" s="53">
        <v>13</v>
      </c>
      <c r="E17" s="53">
        <f t="shared" si="0"/>
        <v>70</v>
      </c>
      <c r="F17" s="53">
        <v>58</v>
      </c>
      <c r="G17" s="53">
        <v>107</v>
      </c>
      <c r="H17" s="53">
        <v>42</v>
      </c>
      <c r="I17" s="53">
        <v>18</v>
      </c>
      <c r="J17" s="53">
        <f t="shared" si="1"/>
        <v>225</v>
      </c>
      <c r="K17" s="53">
        <v>62</v>
      </c>
      <c r="L17" s="53">
        <v>111</v>
      </c>
      <c r="M17" s="53">
        <v>44</v>
      </c>
      <c r="N17" s="53">
        <v>16</v>
      </c>
      <c r="O17" s="53">
        <f t="shared" si="2"/>
        <v>233</v>
      </c>
      <c r="P17" s="53">
        <v>55</v>
      </c>
      <c r="Q17" s="53">
        <v>102</v>
      </c>
      <c r="R17" s="53">
        <v>38</v>
      </c>
      <c r="S17" s="53">
        <v>12</v>
      </c>
      <c r="T17" s="53">
        <f t="shared" si="3"/>
        <v>207</v>
      </c>
      <c r="U17" s="53">
        <v>61</v>
      </c>
      <c r="V17" s="53">
        <v>107</v>
      </c>
      <c r="W17" s="53">
        <v>40</v>
      </c>
      <c r="X17" s="53">
        <v>11</v>
      </c>
      <c r="Y17" s="53">
        <v>11</v>
      </c>
      <c r="Z17" s="53">
        <f t="shared" si="4"/>
        <v>230</v>
      </c>
      <c r="AA17" s="53">
        <v>117</v>
      </c>
      <c r="AB17" s="53">
        <v>38</v>
      </c>
      <c r="AC17" s="53">
        <v>12</v>
      </c>
      <c r="AD17" s="53">
        <f t="shared" si="5"/>
        <v>167</v>
      </c>
      <c r="AE17" s="53">
        <v>22</v>
      </c>
      <c r="AF17" s="53">
        <v>13</v>
      </c>
      <c r="AG17" s="53">
        <v>0</v>
      </c>
      <c r="AH17" s="53">
        <v>218</v>
      </c>
    </row>
    <row r="18" spans="1:34" ht="14.25" customHeight="1" x14ac:dyDescent="0.2">
      <c r="A18" s="62" t="s">
        <v>28</v>
      </c>
      <c r="B18" s="62">
        <f t="shared" si="6"/>
        <v>1885</v>
      </c>
      <c r="C18" s="53">
        <v>49</v>
      </c>
      <c r="D18" s="53">
        <v>5</v>
      </c>
      <c r="E18" s="53">
        <f t="shared" si="0"/>
        <v>54</v>
      </c>
      <c r="F18" s="53">
        <v>43</v>
      </c>
      <c r="G18" s="53">
        <v>244</v>
      </c>
      <c r="H18" s="53">
        <v>32</v>
      </c>
      <c r="I18" s="53">
        <v>5</v>
      </c>
      <c r="J18" s="53">
        <f t="shared" si="1"/>
        <v>324</v>
      </c>
      <c r="K18" s="53">
        <v>50</v>
      </c>
      <c r="L18" s="53">
        <v>243</v>
      </c>
      <c r="M18" s="53">
        <v>35</v>
      </c>
      <c r="N18" s="53">
        <v>9</v>
      </c>
      <c r="O18" s="53">
        <f t="shared" si="2"/>
        <v>337</v>
      </c>
      <c r="P18" s="53">
        <v>46</v>
      </c>
      <c r="Q18" s="53">
        <v>237</v>
      </c>
      <c r="R18" s="53">
        <v>34</v>
      </c>
      <c r="S18" s="53">
        <v>7</v>
      </c>
      <c r="T18" s="53">
        <f t="shared" si="3"/>
        <v>324</v>
      </c>
      <c r="U18" s="53">
        <v>49</v>
      </c>
      <c r="V18" s="53">
        <v>242</v>
      </c>
      <c r="W18" s="53">
        <v>34</v>
      </c>
      <c r="X18" s="53">
        <v>1</v>
      </c>
      <c r="Y18" s="53">
        <v>7</v>
      </c>
      <c r="Z18" s="53">
        <f t="shared" si="4"/>
        <v>333</v>
      </c>
      <c r="AA18" s="53">
        <v>249</v>
      </c>
      <c r="AB18" s="53">
        <v>37</v>
      </c>
      <c r="AC18" s="53">
        <v>8</v>
      </c>
      <c r="AD18" s="53">
        <f t="shared" si="5"/>
        <v>294</v>
      </c>
      <c r="AE18" s="53">
        <v>9</v>
      </c>
      <c r="AF18" s="53">
        <v>15</v>
      </c>
      <c r="AG18" s="53">
        <v>0</v>
      </c>
      <c r="AH18" s="53">
        <v>195</v>
      </c>
    </row>
    <row r="19" spans="1:34" ht="14.25" customHeight="1" x14ac:dyDescent="0.2">
      <c r="A19" s="62" t="s">
        <v>29</v>
      </c>
      <c r="B19" s="62">
        <f t="shared" si="6"/>
        <v>980</v>
      </c>
      <c r="C19" s="53">
        <v>77</v>
      </c>
      <c r="D19" s="53">
        <v>11</v>
      </c>
      <c r="E19" s="53">
        <f t="shared" si="0"/>
        <v>88</v>
      </c>
      <c r="F19" s="53">
        <v>75</v>
      </c>
      <c r="G19" s="53">
        <v>64</v>
      </c>
      <c r="H19" s="53">
        <v>14</v>
      </c>
      <c r="I19" s="53">
        <v>7</v>
      </c>
      <c r="J19" s="53">
        <f t="shared" si="1"/>
        <v>160</v>
      </c>
      <c r="K19" s="53">
        <v>81</v>
      </c>
      <c r="L19" s="53">
        <v>67</v>
      </c>
      <c r="M19" s="53">
        <v>14</v>
      </c>
      <c r="N19" s="53">
        <v>7</v>
      </c>
      <c r="O19" s="53">
        <f t="shared" si="2"/>
        <v>169</v>
      </c>
      <c r="P19" s="53">
        <v>75</v>
      </c>
      <c r="Q19" s="53">
        <v>64</v>
      </c>
      <c r="R19" s="53">
        <v>11</v>
      </c>
      <c r="S19" s="53">
        <v>7</v>
      </c>
      <c r="T19" s="53">
        <f t="shared" si="3"/>
        <v>157</v>
      </c>
      <c r="U19" s="53">
        <v>76</v>
      </c>
      <c r="V19" s="53">
        <v>61</v>
      </c>
      <c r="W19" s="53">
        <v>19</v>
      </c>
      <c r="X19" s="53">
        <v>5</v>
      </c>
      <c r="Y19" s="53">
        <v>6</v>
      </c>
      <c r="Z19" s="53">
        <f t="shared" si="4"/>
        <v>167</v>
      </c>
      <c r="AA19" s="53">
        <v>78</v>
      </c>
      <c r="AB19" s="53">
        <v>12</v>
      </c>
      <c r="AC19" s="53">
        <v>7</v>
      </c>
      <c r="AD19" s="53">
        <f t="shared" si="5"/>
        <v>97</v>
      </c>
      <c r="AE19" s="53">
        <v>11</v>
      </c>
      <c r="AF19" s="53">
        <v>17</v>
      </c>
      <c r="AG19" s="53">
        <v>0</v>
      </c>
      <c r="AH19" s="53">
        <v>114</v>
      </c>
    </row>
    <row r="20" spans="1:34" ht="14.25" customHeight="1" x14ac:dyDescent="0.2">
      <c r="A20" s="62" t="s">
        <v>30</v>
      </c>
      <c r="B20" s="62">
        <f t="shared" si="6"/>
        <v>1105</v>
      </c>
      <c r="C20" s="53">
        <v>76</v>
      </c>
      <c r="D20" s="53">
        <v>8</v>
      </c>
      <c r="E20" s="53">
        <f t="shared" si="0"/>
        <v>84</v>
      </c>
      <c r="F20" s="53">
        <v>67</v>
      </c>
      <c r="G20" s="53">
        <v>70</v>
      </c>
      <c r="H20" s="53">
        <v>9</v>
      </c>
      <c r="I20" s="53">
        <v>7</v>
      </c>
      <c r="J20" s="53">
        <f t="shared" si="1"/>
        <v>153</v>
      </c>
      <c r="K20" s="53">
        <v>70</v>
      </c>
      <c r="L20" s="53">
        <v>70</v>
      </c>
      <c r="M20" s="53">
        <v>11</v>
      </c>
      <c r="N20" s="53">
        <v>11</v>
      </c>
      <c r="O20" s="53">
        <f t="shared" si="2"/>
        <v>162</v>
      </c>
      <c r="P20" s="53">
        <v>71</v>
      </c>
      <c r="Q20" s="53">
        <v>66</v>
      </c>
      <c r="R20" s="53">
        <v>13</v>
      </c>
      <c r="S20" s="53">
        <v>8</v>
      </c>
      <c r="T20" s="53">
        <f t="shared" si="3"/>
        <v>158</v>
      </c>
      <c r="U20" s="53">
        <v>73</v>
      </c>
      <c r="V20" s="53">
        <v>70</v>
      </c>
      <c r="W20" s="53">
        <v>9</v>
      </c>
      <c r="X20" s="53">
        <v>5</v>
      </c>
      <c r="Y20" s="53">
        <v>9</v>
      </c>
      <c r="Z20" s="53">
        <f t="shared" si="4"/>
        <v>166</v>
      </c>
      <c r="AA20" s="53">
        <v>78</v>
      </c>
      <c r="AB20" s="53">
        <v>8</v>
      </c>
      <c r="AC20" s="53">
        <v>9</v>
      </c>
      <c r="AD20" s="53">
        <f t="shared" si="5"/>
        <v>95</v>
      </c>
      <c r="AE20" s="53">
        <v>10</v>
      </c>
      <c r="AF20" s="53">
        <v>14</v>
      </c>
      <c r="AG20" s="53">
        <v>0</v>
      </c>
      <c r="AH20" s="53">
        <v>263</v>
      </c>
    </row>
    <row r="21" spans="1:34" ht="14.25" customHeight="1" x14ac:dyDescent="0.2">
      <c r="A21" s="62" t="s">
        <v>31</v>
      </c>
      <c r="B21" s="62">
        <f t="shared" si="6"/>
        <v>580</v>
      </c>
      <c r="C21" s="53">
        <v>58</v>
      </c>
      <c r="D21" s="53">
        <v>6</v>
      </c>
      <c r="E21" s="53">
        <f t="shared" si="0"/>
        <v>64</v>
      </c>
      <c r="F21" s="53">
        <v>59</v>
      </c>
      <c r="G21" s="53">
        <v>14</v>
      </c>
      <c r="H21" s="53">
        <v>8</v>
      </c>
      <c r="I21" s="53">
        <v>4</v>
      </c>
      <c r="J21" s="53">
        <f t="shared" si="1"/>
        <v>85</v>
      </c>
      <c r="K21" s="53">
        <v>64</v>
      </c>
      <c r="L21" s="53">
        <v>15</v>
      </c>
      <c r="M21" s="53">
        <v>7</v>
      </c>
      <c r="N21" s="53">
        <v>6</v>
      </c>
      <c r="O21" s="53">
        <f t="shared" si="2"/>
        <v>92</v>
      </c>
      <c r="P21" s="53">
        <v>59</v>
      </c>
      <c r="Q21" s="53">
        <v>14</v>
      </c>
      <c r="R21" s="53">
        <v>8</v>
      </c>
      <c r="S21" s="53">
        <v>6</v>
      </c>
      <c r="T21" s="53">
        <f t="shared" si="3"/>
        <v>87</v>
      </c>
      <c r="U21" s="53">
        <v>63</v>
      </c>
      <c r="V21" s="53">
        <v>14</v>
      </c>
      <c r="W21" s="53">
        <v>7</v>
      </c>
      <c r="X21" s="53">
        <v>3</v>
      </c>
      <c r="Y21" s="53">
        <v>6</v>
      </c>
      <c r="Z21" s="53">
        <f t="shared" si="4"/>
        <v>93</v>
      </c>
      <c r="AA21" s="53">
        <v>24</v>
      </c>
      <c r="AB21" s="53">
        <v>9</v>
      </c>
      <c r="AC21" s="53">
        <v>5</v>
      </c>
      <c r="AD21" s="53">
        <f t="shared" si="5"/>
        <v>38</v>
      </c>
      <c r="AE21" s="53">
        <v>4</v>
      </c>
      <c r="AF21" s="53">
        <v>9</v>
      </c>
      <c r="AG21" s="53">
        <v>0</v>
      </c>
      <c r="AH21" s="53">
        <v>108</v>
      </c>
    </row>
    <row r="22" spans="1:34" ht="14.25" customHeight="1" x14ac:dyDescent="0.2">
      <c r="A22" s="62" t="s">
        <v>32</v>
      </c>
      <c r="B22" s="62">
        <f t="shared" si="6"/>
        <v>1315</v>
      </c>
      <c r="C22" s="53">
        <v>135</v>
      </c>
      <c r="D22" s="53">
        <v>13</v>
      </c>
      <c r="E22" s="53">
        <f t="shared" si="0"/>
        <v>148</v>
      </c>
      <c r="F22" s="53">
        <v>127</v>
      </c>
      <c r="G22" s="53">
        <v>47</v>
      </c>
      <c r="H22" s="53">
        <v>8</v>
      </c>
      <c r="I22" s="53">
        <v>14</v>
      </c>
      <c r="J22" s="53">
        <f t="shared" si="1"/>
        <v>196</v>
      </c>
      <c r="K22" s="53">
        <v>139</v>
      </c>
      <c r="L22" s="53">
        <v>50</v>
      </c>
      <c r="M22" s="53">
        <v>9</v>
      </c>
      <c r="N22" s="53">
        <v>17</v>
      </c>
      <c r="O22" s="53">
        <f t="shared" si="2"/>
        <v>215</v>
      </c>
      <c r="P22" s="53">
        <v>137</v>
      </c>
      <c r="Q22" s="53">
        <v>49</v>
      </c>
      <c r="R22" s="53">
        <v>7</v>
      </c>
      <c r="S22" s="53">
        <v>15</v>
      </c>
      <c r="T22" s="53">
        <f t="shared" si="3"/>
        <v>208</v>
      </c>
      <c r="U22" s="53">
        <v>139</v>
      </c>
      <c r="V22" s="53">
        <v>49</v>
      </c>
      <c r="W22" s="53">
        <v>3</v>
      </c>
      <c r="X22" s="53">
        <v>10</v>
      </c>
      <c r="Y22" s="53">
        <v>12</v>
      </c>
      <c r="Z22" s="53">
        <f t="shared" si="4"/>
        <v>213</v>
      </c>
      <c r="AA22" s="53">
        <v>74</v>
      </c>
      <c r="AB22" s="53">
        <v>6</v>
      </c>
      <c r="AC22" s="53">
        <v>11</v>
      </c>
      <c r="AD22" s="53">
        <f t="shared" si="5"/>
        <v>91</v>
      </c>
      <c r="AE22" s="53">
        <v>16</v>
      </c>
      <c r="AF22" s="53">
        <v>28</v>
      </c>
      <c r="AG22" s="53">
        <v>1</v>
      </c>
      <c r="AH22" s="53">
        <v>199</v>
      </c>
    </row>
    <row r="23" spans="1:34" ht="14.25" customHeight="1" x14ac:dyDescent="0.2">
      <c r="A23" s="62" t="s">
        <v>33</v>
      </c>
      <c r="B23" s="62">
        <f t="shared" si="6"/>
        <v>1260</v>
      </c>
      <c r="C23" s="53">
        <v>115</v>
      </c>
      <c r="D23" s="53">
        <v>9</v>
      </c>
      <c r="E23" s="53">
        <f t="shared" si="0"/>
        <v>124</v>
      </c>
      <c r="F23" s="53">
        <v>125</v>
      </c>
      <c r="G23" s="53">
        <v>40</v>
      </c>
      <c r="H23" s="53">
        <v>14</v>
      </c>
      <c r="I23" s="53">
        <v>11</v>
      </c>
      <c r="J23" s="53">
        <f t="shared" si="1"/>
        <v>190</v>
      </c>
      <c r="K23" s="53">
        <v>128</v>
      </c>
      <c r="L23" s="53">
        <v>42</v>
      </c>
      <c r="M23" s="53">
        <v>15</v>
      </c>
      <c r="N23" s="53">
        <v>13</v>
      </c>
      <c r="O23" s="53">
        <f t="shared" si="2"/>
        <v>198</v>
      </c>
      <c r="P23" s="53">
        <v>125</v>
      </c>
      <c r="Q23" s="53">
        <v>40</v>
      </c>
      <c r="R23" s="53">
        <v>15</v>
      </c>
      <c r="S23" s="53">
        <v>14</v>
      </c>
      <c r="T23" s="53">
        <f t="shared" si="3"/>
        <v>194</v>
      </c>
      <c r="U23" s="53">
        <v>135</v>
      </c>
      <c r="V23" s="53">
        <v>40</v>
      </c>
      <c r="W23" s="53">
        <v>15</v>
      </c>
      <c r="X23" s="53">
        <v>5</v>
      </c>
      <c r="Y23" s="53">
        <v>14</v>
      </c>
      <c r="Z23" s="53">
        <f t="shared" si="4"/>
        <v>209</v>
      </c>
      <c r="AA23" s="53">
        <v>71</v>
      </c>
      <c r="AB23" s="53">
        <v>15</v>
      </c>
      <c r="AC23" s="53">
        <v>15</v>
      </c>
      <c r="AD23" s="53">
        <f t="shared" si="5"/>
        <v>101</v>
      </c>
      <c r="AE23" s="53">
        <v>9</v>
      </c>
      <c r="AF23" s="53">
        <v>17</v>
      </c>
      <c r="AG23" s="53">
        <v>0</v>
      </c>
      <c r="AH23" s="53">
        <v>218</v>
      </c>
    </row>
    <row r="24" spans="1:34" ht="14.25" customHeight="1" x14ac:dyDescent="0.2">
      <c r="A24" s="62" t="s">
        <v>34</v>
      </c>
      <c r="B24" s="62">
        <f t="shared" si="6"/>
        <v>1185</v>
      </c>
      <c r="C24" s="53">
        <v>94</v>
      </c>
      <c r="D24" s="53">
        <v>10</v>
      </c>
      <c r="E24" s="53">
        <f t="shared" si="0"/>
        <v>104</v>
      </c>
      <c r="F24" s="53">
        <v>86</v>
      </c>
      <c r="G24" s="53">
        <v>65</v>
      </c>
      <c r="H24" s="53">
        <v>16</v>
      </c>
      <c r="I24" s="53">
        <v>7</v>
      </c>
      <c r="J24" s="53">
        <f t="shared" si="1"/>
        <v>174</v>
      </c>
      <c r="K24" s="53">
        <v>86</v>
      </c>
      <c r="L24" s="53">
        <v>65</v>
      </c>
      <c r="M24" s="53">
        <v>18</v>
      </c>
      <c r="N24" s="53">
        <v>10</v>
      </c>
      <c r="O24" s="53">
        <f t="shared" si="2"/>
        <v>179</v>
      </c>
      <c r="P24" s="53">
        <v>79</v>
      </c>
      <c r="Q24" s="53">
        <v>65</v>
      </c>
      <c r="R24" s="53">
        <v>16</v>
      </c>
      <c r="S24" s="53">
        <v>10</v>
      </c>
      <c r="T24" s="53">
        <f t="shared" si="3"/>
        <v>170</v>
      </c>
      <c r="U24" s="53">
        <v>97</v>
      </c>
      <c r="V24" s="53">
        <v>62</v>
      </c>
      <c r="W24" s="53">
        <v>14</v>
      </c>
      <c r="X24" s="53">
        <v>8</v>
      </c>
      <c r="Y24" s="53">
        <v>12</v>
      </c>
      <c r="Z24" s="53">
        <f t="shared" si="4"/>
        <v>193</v>
      </c>
      <c r="AA24" s="53">
        <v>74</v>
      </c>
      <c r="AB24" s="53">
        <v>15</v>
      </c>
      <c r="AC24" s="53">
        <v>8</v>
      </c>
      <c r="AD24" s="53">
        <f t="shared" si="5"/>
        <v>97</v>
      </c>
      <c r="AE24" s="53">
        <v>17</v>
      </c>
      <c r="AF24" s="53">
        <v>20</v>
      </c>
      <c r="AG24" s="53">
        <v>0</v>
      </c>
      <c r="AH24" s="53">
        <v>231</v>
      </c>
    </row>
    <row r="25" spans="1:34" ht="14.25" customHeight="1" x14ac:dyDescent="0.2">
      <c r="A25" s="62" t="s">
        <v>35</v>
      </c>
      <c r="B25" s="62">
        <f t="shared" si="6"/>
        <v>2635</v>
      </c>
      <c r="C25" s="53">
        <v>219</v>
      </c>
      <c r="D25" s="53">
        <v>24</v>
      </c>
      <c r="E25" s="53">
        <f t="shared" si="0"/>
        <v>243</v>
      </c>
      <c r="F25" s="53">
        <v>222</v>
      </c>
      <c r="G25" s="53">
        <v>127</v>
      </c>
      <c r="H25" s="53">
        <v>35</v>
      </c>
      <c r="I25" s="53">
        <v>24</v>
      </c>
      <c r="J25" s="53">
        <f t="shared" si="1"/>
        <v>408</v>
      </c>
      <c r="K25" s="53">
        <v>233</v>
      </c>
      <c r="L25" s="53">
        <v>117</v>
      </c>
      <c r="M25" s="53">
        <v>40</v>
      </c>
      <c r="N25" s="53">
        <v>37</v>
      </c>
      <c r="O25" s="53">
        <f t="shared" si="2"/>
        <v>427</v>
      </c>
      <c r="P25" s="53">
        <v>221</v>
      </c>
      <c r="Q25" s="53">
        <v>118</v>
      </c>
      <c r="R25" s="53">
        <v>29</v>
      </c>
      <c r="S25" s="53">
        <v>32</v>
      </c>
      <c r="T25" s="53">
        <f t="shared" si="3"/>
        <v>400</v>
      </c>
      <c r="U25" s="53">
        <v>230</v>
      </c>
      <c r="V25" s="53">
        <v>116</v>
      </c>
      <c r="W25" s="53">
        <v>32</v>
      </c>
      <c r="X25" s="53">
        <v>19</v>
      </c>
      <c r="Y25" s="53">
        <v>31</v>
      </c>
      <c r="Z25" s="53">
        <f t="shared" si="4"/>
        <v>428</v>
      </c>
      <c r="AA25" s="53">
        <v>164</v>
      </c>
      <c r="AB25" s="53">
        <v>33</v>
      </c>
      <c r="AC25" s="53">
        <v>29</v>
      </c>
      <c r="AD25" s="53">
        <f t="shared" si="5"/>
        <v>226</v>
      </c>
      <c r="AE25" s="53">
        <v>24</v>
      </c>
      <c r="AF25" s="53">
        <v>32</v>
      </c>
      <c r="AG25" s="53">
        <v>0</v>
      </c>
      <c r="AH25" s="53">
        <v>447</v>
      </c>
    </row>
    <row r="26" spans="1:34" ht="14.25" customHeight="1" x14ac:dyDescent="0.2">
      <c r="A26" s="62" t="s">
        <v>36</v>
      </c>
      <c r="B26" s="62">
        <f t="shared" si="6"/>
        <v>890</v>
      </c>
      <c r="C26" s="53">
        <v>63</v>
      </c>
      <c r="D26" s="53">
        <v>9</v>
      </c>
      <c r="E26" s="53">
        <f t="shared" si="0"/>
        <v>72</v>
      </c>
      <c r="F26" s="53">
        <v>70</v>
      </c>
      <c r="G26" s="53">
        <v>59</v>
      </c>
      <c r="H26" s="53">
        <v>7</v>
      </c>
      <c r="I26" s="53">
        <v>7</v>
      </c>
      <c r="J26" s="53">
        <f t="shared" si="1"/>
        <v>143</v>
      </c>
      <c r="K26" s="53">
        <v>67</v>
      </c>
      <c r="L26" s="53">
        <v>55</v>
      </c>
      <c r="M26" s="53">
        <v>7</v>
      </c>
      <c r="N26" s="53">
        <v>11</v>
      </c>
      <c r="O26" s="53">
        <f t="shared" si="2"/>
        <v>140</v>
      </c>
      <c r="P26" s="53">
        <v>64</v>
      </c>
      <c r="Q26" s="53">
        <v>51</v>
      </c>
      <c r="R26" s="53">
        <v>9</v>
      </c>
      <c r="S26" s="53">
        <v>8</v>
      </c>
      <c r="T26" s="53">
        <f t="shared" si="3"/>
        <v>132</v>
      </c>
      <c r="U26" s="53">
        <v>64</v>
      </c>
      <c r="V26" s="53">
        <v>53</v>
      </c>
      <c r="W26" s="53">
        <v>8</v>
      </c>
      <c r="X26" s="53">
        <v>7</v>
      </c>
      <c r="Y26" s="53">
        <v>8</v>
      </c>
      <c r="Z26" s="53">
        <f t="shared" si="4"/>
        <v>140</v>
      </c>
      <c r="AA26" s="53">
        <v>62</v>
      </c>
      <c r="AB26" s="53">
        <v>14</v>
      </c>
      <c r="AC26" s="53">
        <v>13</v>
      </c>
      <c r="AD26" s="53">
        <f t="shared" si="5"/>
        <v>89</v>
      </c>
      <c r="AE26" s="53">
        <v>15</v>
      </c>
      <c r="AF26" s="53">
        <v>13</v>
      </c>
      <c r="AG26" s="53">
        <v>0</v>
      </c>
      <c r="AH26" s="53">
        <v>146</v>
      </c>
    </row>
    <row r="27" spans="1:34" ht="14.25" customHeight="1" x14ac:dyDescent="0.2">
      <c r="A27" s="62" t="s">
        <v>37</v>
      </c>
      <c r="B27" s="62">
        <f t="shared" si="6"/>
        <v>470</v>
      </c>
      <c r="C27" s="53">
        <v>39</v>
      </c>
      <c r="D27" s="53">
        <v>13</v>
      </c>
      <c r="E27" s="53">
        <f t="shared" si="0"/>
        <v>52</v>
      </c>
      <c r="F27" s="53">
        <v>37</v>
      </c>
      <c r="G27" s="53">
        <v>15</v>
      </c>
      <c r="H27" s="53">
        <v>4</v>
      </c>
      <c r="I27" s="53">
        <v>11</v>
      </c>
      <c r="J27" s="53">
        <f t="shared" si="1"/>
        <v>67</v>
      </c>
      <c r="K27" s="53">
        <v>40</v>
      </c>
      <c r="L27" s="53">
        <v>15</v>
      </c>
      <c r="M27" s="53">
        <v>7</v>
      </c>
      <c r="N27" s="53">
        <v>6</v>
      </c>
      <c r="O27" s="53">
        <f t="shared" si="2"/>
        <v>68</v>
      </c>
      <c r="P27" s="53">
        <v>39</v>
      </c>
      <c r="Q27" s="53">
        <v>15</v>
      </c>
      <c r="R27" s="53">
        <v>5</v>
      </c>
      <c r="S27" s="53">
        <v>4</v>
      </c>
      <c r="T27" s="53">
        <f t="shared" si="3"/>
        <v>63</v>
      </c>
      <c r="U27" s="53">
        <v>42</v>
      </c>
      <c r="V27" s="53">
        <v>15</v>
      </c>
      <c r="W27" s="53">
        <v>6</v>
      </c>
      <c r="X27" s="53">
        <v>10</v>
      </c>
      <c r="Y27" s="53">
        <v>3</v>
      </c>
      <c r="Z27" s="53">
        <f t="shared" si="4"/>
        <v>76</v>
      </c>
      <c r="AA27" s="53">
        <v>21</v>
      </c>
      <c r="AB27" s="53">
        <v>7</v>
      </c>
      <c r="AC27" s="53">
        <v>6</v>
      </c>
      <c r="AD27" s="53">
        <f t="shared" si="5"/>
        <v>34</v>
      </c>
      <c r="AE27" s="53">
        <v>12</v>
      </c>
      <c r="AF27" s="53">
        <v>9</v>
      </c>
      <c r="AG27" s="53">
        <v>0</v>
      </c>
      <c r="AH27" s="53">
        <v>89</v>
      </c>
    </row>
    <row r="28" spans="1:34" ht="14.25" customHeight="1" x14ac:dyDescent="0.2">
      <c r="A28" s="62" t="s">
        <v>38</v>
      </c>
      <c r="B28" s="62">
        <f t="shared" si="6"/>
        <v>1025</v>
      </c>
      <c r="C28" s="53">
        <v>75</v>
      </c>
      <c r="D28" s="53">
        <v>9</v>
      </c>
      <c r="E28" s="53">
        <f t="shared" si="0"/>
        <v>84</v>
      </c>
      <c r="F28" s="53">
        <v>76</v>
      </c>
      <c r="G28" s="53">
        <v>57</v>
      </c>
      <c r="H28" s="53">
        <v>17</v>
      </c>
      <c r="I28" s="53">
        <v>10</v>
      </c>
      <c r="J28" s="53">
        <f t="shared" si="1"/>
        <v>160</v>
      </c>
      <c r="K28" s="53">
        <v>83</v>
      </c>
      <c r="L28" s="53">
        <v>53</v>
      </c>
      <c r="M28" s="53">
        <v>14</v>
      </c>
      <c r="N28" s="53">
        <v>12</v>
      </c>
      <c r="O28" s="53">
        <f t="shared" si="2"/>
        <v>162</v>
      </c>
      <c r="P28" s="53">
        <v>74</v>
      </c>
      <c r="Q28" s="53">
        <v>57</v>
      </c>
      <c r="R28" s="53">
        <v>15</v>
      </c>
      <c r="S28" s="53">
        <v>6</v>
      </c>
      <c r="T28" s="53">
        <f t="shared" si="3"/>
        <v>152</v>
      </c>
      <c r="U28" s="53">
        <v>75</v>
      </c>
      <c r="V28" s="53">
        <v>58</v>
      </c>
      <c r="W28" s="53">
        <v>14</v>
      </c>
      <c r="X28" s="53">
        <v>10</v>
      </c>
      <c r="Y28" s="53">
        <v>10</v>
      </c>
      <c r="Z28" s="53">
        <f t="shared" si="4"/>
        <v>167</v>
      </c>
      <c r="AA28" s="53">
        <v>74</v>
      </c>
      <c r="AB28" s="53">
        <v>17</v>
      </c>
      <c r="AC28" s="53">
        <v>7</v>
      </c>
      <c r="AD28" s="53">
        <f t="shared" si="5"/>
        <v>98</v>
      </c>
      <c r="AE28" s="53">
        <v>15</v>
      </c>
      <c r="AF28" s="53">
        <v>14</v>
      </c>
      <c r="AG28" s="53">
        <v>0</v>
      </c>
      <c r="AH28" s="53">
        <v>173</v>
      </c>
    </row>
    <row r="29" spans="1:34" ht="14.25" customHeight="1" x14ac:dyDescent="0.2">
      <c r="A29" s="62" t="s">
        <v>39</v>
      </c>
      <c r="B29" s="62">
        <f t="shared" si="6"/>
        <v>1500</v>
      </c>
      <c r="C29" s="53">
        <v>117</v>
      </c>
      <c r="D29" s="53">
        <v>10</v>
      </c>
      <c r="E29" s="53">
        <f t="shared" si="0"/>
        <v>127</v>
      </c>
      <c r="F29" s="53">
        <v>128</v>
      </c>
      <c r="G29" s="53">
        <v>83</v>
      </c>
      <c r="H29" s="53">
        <v>9</v>
      </c>
      <c r="I29" s="53">
        <v>16</v>
      </c>
      <c r="J29" s="53">
        <f t="shared" si="1"/>
        <v>236</v>
      </c>
      <c r="K29" s="53">
        <v>122</v>
      </c>
      <c r="L29" s="53">
        <v>84</v>
      </c>
      <c r="M29" s="53">
        <v>18</v>
      </c>
      <c r="N29" s="53">
        <v>16</v>
      </c>
      <c r="O29" s="53">
        <f t="shared" si="2"/>
        <v>240</v>
      </c>
      <c r="P29" s="53">
        <v>120</v>
      </c>
      <c r="Q29" s="53">
        <v>80</v>
      </c>
      <c r="R29" s="53">
        <v>14</v>
      </c>
      <c r="S29" s="53">
        <v>14</v>
      </c>
      <c r="T29" s="53">
        <f t="shared" si="3"/>
        <v>228</v>
      </c>
      <c r="U29" s="53">
        <v>127</v>
      </c>
      <c r="V29" s="53">
        <v>84</v>
      </c>
      <c r="W29" s="53">
        <v>14</v>
      </c>
      <c r="X29" s="53">
        <v>14</v>
      </c>
      <c r="Y29" s="53">
        <v>11</v>
      </c>
      <c r="Z29" s="53">
        <f t="shared" si="4"/>
        <v>250</v>
      </c>
      <c r="AA29" s="53">
        <v>111</v>
      </c>
      <c r="AB29" s="53">
        <v>22</v>
      </c>
      <c r="AC29" s="53">
        <v>8</v>
      </c>
      <c r="AD29" s="53">
        <f t="shared" si="5"/>
        <v>141</v>
      </c>
      <c r="AE29" s="53">
        <v>17</v>
      </c>
      <c r="AF29" s="53">
        <v>14</v>
      </c>
      <c r="AG29" s="53">
        <v>0</v>
      </c>
      <c r="AH29" s="53">
        <v>247</v>
      </c>
    </row>
    <row r="30" spans="1:34" ht="14.25" customHeight="1" x14ac:dyDescent="0.2">
      <c r="A30" s="62" t="s">
        <v>40</v>
      </c>
      <c r="B30" s="62">
        <f t="shared" si="6"/>
        <v>770</v>
      </c>
      <c r="C30" s="53">
        <v>77</v>
      </c>
      <c r="D30" s="53">
        <v>7</v>
      </c>
      <c r="E30" s="53">
        <f t="shared" si="0"/>
        <v>84</v>
      </c>
      <c r="F30" s="53">
        <v>81</v>
      </c>
      <c r="G30" s="53">
        <v>24</v>
      </c>
      <c r="H30" s="53">
        <v>5</v>
      </c>
      <c r="I30" s="53">
        <v>8</v>
      </c>
      <c r="J30" s="53">
        <f t="shared" si="1"/>
        <v>118</v>
      </c>
      <c r="K30" s="53">
        <v>82</v>
      </c>
      <c r="L30" s="53">
        <v>30</v>
      </c>
      <c r="M30" s="53">
        <v>11</v>
      </c>
      <c r="N30" s="53">
        <v>3</v>
      </c>
      <c r="O30" s="53">
        <f t="shared" si="2"/>
        <v>126</v>
      </c>
      <c r="P30" s="53">
        <v>75</v>
      </c>
      <c r="Q30" s="53">
        <v>27</v>
      </c>
      <c r="R30" s="53">
        <v>11</v>
      </c>
      <c r="S30" s="53">
        <v>2</v>
      </c>
      <c r="T30" s="53">
        <f t="shared" si="3"/>
        <v>115</v>
      </c>
      <c r="U30" s="53">
        <v>76</v>
      </c>
      <c r="V30" s="53">
        <v>26</v>
      </c>
      <c r="W30" s="53">
        <v>9</v>
      </c>
      <c r="X30" s="53">
        <v>6</v>
      </c>
      <c r="Y30" s="53">
        <v>2</v>
      </c>
      <c r="Z30" s="53">
        <f t="shared" si="4"/>
        <v>119</v>
      </c>
      <c r="AA30" s="53">
        <v>29</v>
      </c>
      <c r="AB30" s="53">
        <v>13</v>
      </c>
      <c r="AC30" s="53">
        <v>3</v>
      </c>
      <c r="AD30" s="53">
        <f t="shared" si="5"/>
        <v>45</v>
      </c>
      <c r="AE30" s="53">
        <v>7</v>
      </c>
      <c r="AF30" s="53">
        <v>8</v>
      </c>
      <c r="AG30" s="53">
        <v>0</v>
      </c>
      <c r="AH30" s="53">
        <v>148</v>
      </c>
    </row>
    <row r="31" spans="1:34" ht="14.25" customHeight="1" x14ac:dyDescent="0.2">
      <c r="A31" s="62" t="s">
        <v>41</v>
      </c>
      <c r="B31" s="62">
        <f t="shared" si="6"/>
        <v>965</v>
      </c>
      <c r="C31" s="53">
        <v>81</v>
      </c>
      <c r="D31" s="53">
        <v>6</v>
      </c>
      <c r="E31" s="53">
        <f t="shared" si="0"/>
        <v>87</v>
      </c>
      <c r="F31" s="53">
        <v>78</v>
      </c>
      <c r="G31" s="53">
        <v>54</v>
      </c>
      <c r="H31" s="53">
        <v>10</v>
      </c>
      <c r="I31" s="53">
        <v>10</v>
      </c>
      <c r="J31" s="53">
        <f t="shared" si="1"/>
        <v>152</v>
      </c>
      <c r="K31" s="53">
        <v>70</v>
      </c>
      <c r="L31" s="53">
        <v>58</v>
      </c>
      <c r="M31" s="53">
        <v>13</v>
      </c>
      <c r="N31" s="53">
        <v>13</v>
      </c>
      <c r="O31" s="53">
        <f t="shared" si="2"/>
        <v>154</v>
      </c>
      <c r="P31" s="53">
        <v>70</v>
      </c>
      <c r="Q31" s="53">
        <v>57</v>
      </c>
      <c r="R31" s="53">
        <v>12</v>
      </c>
      <c r="S31" s="53">
        <v>11</v>
      </c>
      <c r="T31" s="53">
        <f t="shared" si="3"/>
        <v>150</v>
      </c>
      <c r="U31" s="53">
        <v>75</v>
      </c>
      <c r="V31" s="53">
        <v>54</v>
      </c>
      <c r="W31" s="53">
        <v>12</v>
      </c>
      <c r="X31" s="53">
        <v>5</v>
      </c>
      <c r="Y31" s="53">
        <v>10</v>
      </c>
      <c r="Z31" s="53">
        <f t="shared" si="4"/>
        <v>156</v>
      </c>
      <c r="AA31" s="53">
        <v>64</v>
      </c>
      <c r="AB31" s="53">
        <v>12</v>
      </c>
      <c r="AC31" s="53">
        <v>10</v>
      </c>
      <c r="AD31" s="53">
        <f t="shared" si="5"/>
        <v>86</v>
      </c>
      <c r="AE31" s="53">
        <v>9</v>
      </c>
      <c r="AF31" s="53">
        <v>10</v>
      </c>
      <c r="AG31" s="53">
        <v>0</v>
      </c>
      <c r="AH31" s="53">
        <v>161</v>
      </c>
    </row>
    <row r="32" spans="1:34" ht="14.25" customHeight="1" x14ac:dyDescent="0.2">
      <c r="A32" s="62" t="s">
        <v>42</v>
      </c>
      <c r="B32" s="62">
        <f t="shared" si="6"/>
        <v>790</v>
      </c>
      <c r="C32" s="53">
        <v>67</v>
      </c>
      <c r="D32" s="53">
        <v>4</v>
      </c>
      <c r="E32" s="53">
        <f t="shared" si="0"/>
        <v>71</v>
      </c>
      <c r="F32" s="53">
        <v>65</v>
      </c>
      <c r="G32" s="53">
        <v>39</v>
      </c>
      <c r="H32" s="53">
        <v>5</v>
      </c>
      <c r="I32" s="53">
        <v>3</v>
      </c>
      <c r="J32" s="53">
        <f t="shared" si="1"/>
        <v>112</v>
      </c>
      <c r="K32" s="53">
        <v>68</v>
      </c>
      <c r="L32" s="53">
        <v>41</v>
      </c>
      <c r="M32" s="53">
        <v>7</v>
      </c>
      <c r="N32" s="53">
        <v>8</v>
      </c>
      <c r="O32" s="53">
        <f t="shared" si="2"/>
        <v>124</v>
      </c>
      <c r="P32" s="53">
        <v>69</v>
      </c>
      <c r="Q32" s="53">
        <v>43</v>
      </c>
      <c r="R32" s="53">
        <v>6</v>
      </c>
      <c r="S32" s="53">
        <v>9</v>
      </c>
      <c r="T32" s="53">
        <f t="shared" si="3"/>
        <v>127</v>
      </c>
      <c r="U32" s="53">
        <v>71</v>
      </c>
      <c r="V32" s="53">
        <v>43</v>
      </c>
      <c r="W32" s="53">
        <v>3</v>
      </c>
      <c r="X32" s="53">
        <v>1</v>
      </c>
      <c r="Y32" s="53">
        <v>11</v>
      </c>
      <c r="Z32" s="53">
        <f t="shared" si="4"/>
        <v>129</v>
      </c>
      <c r="AA32" s="53">
        <v>48</v>
      </c>
      <c r="AB32" s="53">
        <v>6</v>
      </c>
      <c r="AC32" s="53">
        <v>10</v>
      </c>
      <c r="AD32" s="53">
        <f t="shared" si="5"/>
        <v>64</v>
      </c>
      <c r="AE32" s="53">
        <v>2</v>
      </c>
      <c r="AF32" s="53">
        <v>18</v>
      </c>
      <c r="AG32" s="53">
        <v>0</v>
      </c>
      <c r="AH32" s="53">
        <v>143</v>
      </c>
    </row>
    <row r="33" spans="1:34" ht="14.25" customHeight="1" x14ac:dyDescent="0.2">
      <c r="A33" s="62" t="s">
        <v>43</v>
      </c>
      <c r="B33" s="62">
        <f t="shared" si="6"/>
        <v>2370</v>
      </c>
      <c r="C33" s="53">
        <v>67</v>
      </c>
      <c r="D33" s="53">
        <v>17</v>
      </c>
      <c r="E33" s="53">
        <f t="shared" ref="E33:E57" si="7">SUM(C33:D33)</f>
        <v>84</v>
      </c>
      <c r="F33" s="53">
        <v>63</v>
      </c>
      <c r="G33" s="53">
        <v>273</v>
      </c>
      <c r="H33" s="53">
        <v>45</v>
      </c>
      <c r="I33" s="53">
        <v>11</v>
      </c>
      <c r="J33" s="53">
        <f t="shared" ref="J33:J57" si="8">SUM(F33:I33)</f>
        <v>392</v>
      </c>
      <c r="K33" s="53">
        <v>64</v>
      </c>
      <c r="L33" s="53">
        <v>274</v>
      </c>
      <c r="M33" s="53">
        <v>53</v>
      </c>
      <c r="N33" s="53">
        <v>18</v>
      </c>
      <c r="O33" s="53">
        <f t="shared" ref="O33:O57" si="9">SUM(K33:N33)</f>
        <v>409</v>
      </c>
      <c r="P33" s="53">
        <v>60</v>
      </c>
      <c r="Q33" s="53">
        <v>280</v>
      </c>
      <c r="R33" s="53">
        <v>41</v>
      </c>
      <c r="S33" s="53">
        <v>19</v>
      </c>
      <c r="T33" s="53">
        <f t="shared" ref="T33:T57" si="10">SUM(P33:S33)</f>
        <v>400</v>
      </c>
      <c r="U33" s="53">
        <v>67</v>
      </c>
      <c r="V33" s="53">
        <v>271</v>
      </c>
      <c r="W33" s="53">
        <v>41</v>
      </c>
      <c r="X33" s="53">
        <v>10</v>
      </c>
      <c r="Y33" s="53">
        <v>17</v>
      </c>
      <c r="Z33" s="53">
        <f t="shared" ref="Z33:Z57" si="11">SUM(U33:Y33)</f>
        <v>406</v>
      </c>
      <c r="AA33" s="53">
        <v>287</v>
      </c>
      <c r="AB33" s="53">
        <v>45</v>
      </c>
      <c r="AC33" s="53">
        <v>14</v>
      </c>
      <c r="AD33" s="53">
        <f t="shared" ref="AD33:AD57" si="12">SUM(AA33:AC33)</f>
        <v>346</v>
      </c>
      <c r="AE33" s="53">
        <v>15</v>
      </c>
      <c r="AF33" s="53">
        <v>24</v>
      </c>
      <c r="AG33" s="53">
        <v>0</v>
      </c>
      <c r="AH33" s="53">
        <v>294</v>
      </c>
    </row>
    <row r="34" spans="1:34" ht="14.25" customHeight="1" x14ac:dyDescent="0.2">
      <c r="A34" s="62" t="s">
        <v>44</v>
      </c>
      <c r="B34" s="62">
        <f t="shared" si="6"/>
        <v>2860</v>
      </c>
      <c r="C34" s="53">
        <v>120</v>
      </c>
      <c r="D34" s="53">
        <v>12</v>
      </c>
      <c r="E34" s="53">
        <f t="shared" si="7"/>
        <v>132</v>
      </c>
      <c r="F34" s="53">
        <v>118</v>
      </c>
      <c r="G34" s="53">
        <v>299</v>
      </c>
      <c r="H34" s="53">
        <v>41</v>
      </c>
      <c r="I34" s="53">
        <v>10</v>
      </c>
      <c r="J34" s="53">
        <f t="shared" si="8"/>
        <v>468</v>
      </c>
      <c r="K34" s="53">
        <v>123</v>
      </c>
      <c r="L34" s="53">
        <v>298</v>
      </c>
      <c r="M34" s="53">
        <v>43</v>
      </c>
      <c r="N34" s="53">
        <v>35</v>
      </c>
      <c r="O34" s="53">
        <f t="shared" si="9"/>
        <v>499</v>
      </c>
      <c r="P34" s="53">
        <v>117</v>
      </c>
      <c r="Q34" s="53">
        <v>284</v>
      </c>
      <c r="R34" s="53">
        <v>41</v>
      </c>
      <c r="S34" s="53">
        <v>31</v>
      </c>
      <c r="T34" s="53">
        <f t="shared" si="10"/>
        <v>473</v>
      </c>
      <c r="U34" s="53">
        <v>131</v>
      </c>
      <c r="V34" s="53">
        <v>293</v>
      </c>
      <c r="W34" s="53">
        <v>37</v>
      </c>
      <c r="X34" s="53">
        <v>13</v>
      </c>
      <c r="Y34" s="53">
        <v>25</v>
      </c>
      <c r="Z34" s="53">
        <f t="shared" si="11"/>
        <v>499</v>
      </c>
      <c r="AA34" s="53">
        <v>320</v>
      </c>
      <c r="AB34" s="53">
        <v>40</v>
      </c>
      <c r="AC34" s="53">
        <v>38</v>
      </c>
      <c r="AD34" s="53">
        <f t="shared" si="12"/>
        <v>398</v>
      </c>
      <c r="AE34" s="53">
        <v>19</v>
      </c>
      <c r="AF34" s="53">
        <v>31</v>
      </c>
      <c r="AG34" s="53">
        <v>0</v>
      </c>
      <c r="AH34" s="53">
        <v>341</v>
      </c>
    </row>
    <row r="35" spans="1:34" ht="14.25" customHeight="1" x14ac:dyDescent="0.2">
      <c r="A35" s="62" t="s">
        <v>45</v>
      </c>
      <c r="B35" s="62">
        <f t="shared" si="6"/>
        <v>2655</v>
      </c>
      <c r="C35" s="53">
        <v>125</v>
      </c>
      <c r="D35" s="53">
        <v>13</v>
      </c>
      <c r="E35" s="53">
        <f t="shared" si="7"/>
        <v>138</v>
      </c>
      <c r="F35" s="53">
        <v>136</v>
      </c>
      <c r="G35" s="53">
        <v>230</v>
      </c>
      <c r="H35" s="53">
        <v>42</v>
      </c>
      <c r="I35" s="53">
        <v>11</v>
      </c>
      <c r="J35" s="53">
        <f t="shared" si="8"/>
        <v>419</v>
      </c>
      <c r="K35" s="53">
        <v>137</v>
      </c>
      <c r="L35" s="53">
        <v>246</v>
      </c>
      <c r="M35" s="53">
        <v>36</v>
      </c>
      <c r="N35" s="53">
        <v>25</v>
      </c>
      <c r="O35" s="53">
        <f t="shared" si="9"/>
        <v>444</v>
      </c>
      <c r="P35" s="53">
        <v>135</v>
      </c>
      <c r="Q35" s="53">
        <v>230</v>
      </c>
      <c r="R35" s="53">
        <v>32</v>
      </c>
      <c r="S35" s="53">
        <v>28</v>
      </c>
      <c r="T35" s="53">
        <f t="shared" si="10"/>
        <v>425</v>
      </c>
      <c r="U35" s="53">
        <v>135</v>
      </c>
      <c r="V35" s="53">
        <v>233</v>
      </c>
      <c r="W35" s="53">
        <v>34</v>
      </c>
      <c r="X35" s="53">
        <v>12</v>
      </c>
      <c r="Y35" s="53">
        <v>28</v>
      </c>
      <c r="Z35" s="53">
        <f t="shared" si="11"/>
        <v>442</v>
      </c>
      <c r="AA35" s="53">
        <v>258</v>
      </c>
      <c r="AB35" s="53">
        <v>41</v>
      </c>
      <c r="AC35" s="53">
        <v>25</v>
      </c>
      <c r="AD35" s="53">
        <f t="shared" si="12"/>
        <v>324</v>
      </c>
      <c r="AE35" s="53">
        <v>18</v>
      </c>
      <c r="AF35" s="53">
        <v>27</v>
      </c>
      <c r="AG35" s="53">
        <v>0</v>
      </c>
      <c r="AH35" s="53">
        <v>418</v>
      </c>
    </row>
    <row r="36" spans="1:34" ht="14.25" customHeight="1" x14ac:dyDescent="0.2">
      <c r="A36" s="62" t="s">
        <v>46</v>
      </c>
      <c r="B36" s="62">
        <f t="shared" si="6"/>
        <v>1340</v>
      </c>
      <c r="C36" s="53">
        <v>78</v>
      </c>
      <c r="D36" s="53">
        <v>6</v>
      </c>
      <c r="E36" s="53">
        <f t="shared" si="7"/>
        <v>84</v>
      </c>
      <c r="F36" s="53">
        <v>82</v>
      </c>
      <c r="G36" s="53">
        <v>98</v>
      </c>
      <c r="H36" s="53">
        <v>25</v>
      </c>
      <c r="I36" s="53">
        <v>10</v>
      </c>
      <c r="J36" s="53">
        <f t="shared" si="8"/>
        <v>215</v>
      </c>
      <c r="K36" s="53">
        <v>83</v>
      </c>
      <c r="L36" s="53">
        <v>98</v>
      </c>
      <c r="M36" s="53">
        <v>23</v>
      </c>
      <c r="N36" s="53">
        <v>28</v>
      </c>
      <c r="O36" s="53">
        <f t="shared" si="9"/>
        <v>232</v>
      </c>
      <c r="P36" s="53">
        <v>83</v>
      </c>
      <c r="Q36" s="53">
        <v>97</v>
      </c>
      <c r="R36" s="53">
        <v>23</v>
      </c>
      <c r="S36" s="53">
        <v>15</v>
      </c>
      <c r="T36" s="53">
        <f t="shared" si="10"/>
        <v>218</v>
      </c>
      <c r="U36" s="53">
        <v>91</v>
      </c>
      <c r="V36" s="53">
        <v>96</v>
      </c>
      <c r="W36" s="53">
        <v>23</v>
      </c>
      <c r="X36" s="53">
        <v>6</v>
      </c>
      <c r="Y36" s="53">
        <v>19</v>
      </c>
      <c r="Z36" s="53">
        <f t="shared" si="11"/>
        <v>235</v>
      </c>
      <c r="AA36" s="53">
        <v>116</v>
      </c>
      <c r="AB36" s="53">
        <v>25</v>
      </c>
      <c r="AC36" s="53">
        <v>20</v>
      </c>
      <c r="AD36" s="53">
        <f t="shared" si="12"/>
        <v>161</v>
      </c>
      <c r="AE36" s="53">
        <v>12</v>
      </c>
      <c r="AF36" s="53">
        <v>28</v>
      </c>
      <c r="AG36" s="53">
        <v>2</v>
      </c>
      <c r="AH36" s="53">
        <v>153</v>
      </c>
    </row>
    <row r="37" spans="1:34" ht="14.25" customHeight="1" x14ac:dyDescent="0.2">
      <c r="A37" s="62" t="s">
        <v>47</v>
      </c>
      <c r="B37" s="62">
        <f t="shared" si="6"/>
        <v>1675</v>
      </c>
      <c r="C37" s="53">
        <v>93</v>
      </c>
      <c r="D37" s="53">
        <v>14</v>
      </c>
      <c r="E37" s="53">
        <f t="shared" si="7"/>
        <v>107</v>
      </c>
      <c r="F37" s="53">
        <v>98</v>
      </c>
      <c r="G37" s="53">
        <v>136</v>
      </c>
      <c r="H37" s="53">
        <v>18</v>
      </c>
      <c r="I37" s="53">
        <v>12</v>
      </c>
      <c r="J37" s="53">
        <f t="shared" si="8"/>
        <v>264</v>
      </c>
      <c r="K37" s="53">
        <v>99</v>
      </c>
      <c r="L37" s="53">
        <v>134</v>
      </c>
      <c r="M37" s="53">
        <v>31</v>
      </c>
      <c r="N37" s="53">
        <v>21</v>
      </c>
      <c r="O37" s="53">
        <f t="shared" si="9"/>
        <v>285</v>
      </c>
      <c r="P37" s="53">
        <v>89</v>
      </c>
      <c r="Q37" s="53">
        <v>129</v>
      </c>
      <c r="R37" s="53">
        <v>22</v>
      </c>
      <c r="S37" s="53">
        <v>22</v>
      </c>
      <c r="T37" s="53">
        <f t="shared" si="10"/>
        <v>262</v>
      </c>
      <c r="U37" s="53">
        <v>98</v>
      </c>
      <c r="V37" s="53">
        <v>128</v>
      </c>
      <c r="W37" s="53">
        <v>22</v>
      </c>
      <c r="X37" s="53">
        <v>12</v>
      </c>
      <c r="Y37" s="53">
        <v>18</v>
      </c>
      <c r="Z37" s="53">
        <f t="shared" si="11"/>
        <v>278</v>
      </c>
      <c r="AA37" s="53">
        <v>154</v>
      </c>
      <c r="AB37" s="53">
        <v>23</v>
      </c>
      <c r="AC37" s="53">
        <v>21</v>
      </c>
      <c r="AD37" s="53">
        <f t="shared" si="12"/>
        <v>198</v>
      </c>
      <c r="AE37" s="53">
        <v>11</v>
      </c>
      <c r="AF37" s="53">
        <v>29</v>
      </c>
      <c r="AG37" s="53">
        <v>0</v>
      </c>
      <c r="AH37" s="53">
        <v>241</v>
      </c>
    </row>
    <row r="38" spans="1:34" ht="14.25" customHeight="1" x14ac:dyDescent="0.2">
      <c r="A38" s="62" t="s">
        <v>48</v>
      </c>
      <c r="B38" s="62">
        <f t="shared" si="6"/>
        <v>2705</v>
      </c>
      <c r="C38" s="53">
        <v>133</v>
      </c>
      <c r="D38" s="53">
        <v>22</v>
      </c>
      <c r="E38" s="53">
        <f t="shared" si="7"/>
        <v>155</v>
      </c>
      <c r="F38" s="53">
        <v>150</v>
      </c>
      <c r="G38" s="53">
        <v>226</v>
      </c>
      <c r="H38" s="53">
        <v>39</v>
      </c>
      <c r="I38" s="53">
        <v>22</v>
      </c>
      <c r="J38" s="53">
        <f t="shared" si="8"/>
        <v>437</v>
      </c>
      <c r="K38" s="53">
        <v>153</v>
      </c>
      <c r="L38" s="53">
        <v>234</v>
      </c>
      <c r="M38" s="53">
        <v>43</v>
      </c>
      <c r="N38" s="53">
        <v>29</v>
      </c>
      <c r="O38" s="53">
        <f t="shared" si="9"/>
        <v>459</v>
      </c>
      <c r="P38" s="53">
        <v>143</v>
      </c>
      <c r="Q38" s="53">
        <v>230</v>
      </c>
      <c r="R38" s="53">
        <v>38</v>
      </c>
      <c r="S38" s="53">
        <v>27</v>
      </c>
      <c r="T38" s="53">
        <f t="shared" si="10"/>
        <v>438</v>
      </c>
      <c r="U38" s="53">
        <v>146</v>
      </c>
      <c r="V38" s="53">
        <v>238</v>
      </c>
      <c r="W38" s="53">
        <v>34</v>
      </c>
      <c r="X38" s="53">
        <v>19</v>
      </c>
      <c r="Y38" s="53">
        <v>26</v>
      </c>
      <c r="Z38" s="53">
        <f t="shared" si="11"/>
        <v>463</v>
      </c>
      <c r="AA38" s="53">
        <v>270</v>
      </c>
      <c r="AB38" s="53">
        <v>38</v>
      </c>
      <c r="AC38" s="53">
        <v>26</v>
      </c>
      <c r="AD38" s="53">
        <f t="shared" si="12"/>
        <v>334</v>
      </c>
      <c r="AE38" s="53">
        <v>25</v>
      </c>
      <c r="AF38" s="53">
        <v>27</v>
      </c>
      <c r="AG38" s="53">
        <v>0</v>
      </c>
      <c r="AH38" s="53">
        <v>367</v>
      </c>
    </row>
    <row r="39" spans="1:34" ht="14.25" customHeight="1" x14ac:dyDescent="0.2">
      <c r="A39" s="62" t="s">
        <v>49</v>
      </c>
      <c r="B39" s="62">
        <f t="shared" si="6"/>
        <v>1040</v>
      </c>
      <c r="C39" s="53">
        <v>52</v>
      </c>
      <c r="D39" s="53">
        <v>6</v>
      </c>
      <c r="E39" s="53">
        <f t="shared" si="7"/>
        <v>58</v>
      </c>
      <c r="F39" s="53">
        <v>51</v>
      </c>
      <c r="G39" s="53">
        <v>88</v>
      </c>
      <c r="H39" s="53">
        <v>26</v>
      </c>
      <c r="I39" s="53">
        <v>5</v>
      </c>
      <c r="J39" s="53">
        <f t="shared" si="8"/>
        <v>170</v>
      </c>
      <c r="K39" s="53">
        <v>52</v>
      </c>
      <c r="L39" s="53">
        <v>90</v>
      </c>
      <c r="M39" s="53">
        <v>24</v>
      </c>
      <c r="N39" s="53">
        <v>9</v>
      </c>
      <c r="O39" s="53">
        <f t="shared" si="9"/>
        <v>175</v>
      </c>
      <c r="P39" s="53">
        <v>50</v>
      </c>
      <c r="Q39" s="53">
        <v>84</v>
      </c>
      <c r="R39" s="53">
        <v>26</v>
      </c>
      <c r="S39" s="53">
        <v>10</v>
      </c>
      <c r="T39" s="53">
        <f t="shared" si="10"/>
        <v>170</v>
      </c>
      <c r="U39" s="53">
        <v>58</v>
      </c>
      <c r="V39" s="53">
        <v>84</v>
      </c>
      <c r="W39" s="53">
        <v>24</v>
      </c>
      <c r="X39" s="53">
        <v>1</v>
      </c>
      <c r="Y39" s="53">
        <v>9</v>
      </c>
      <c r="Z39" s="53">
        <f t="shared" si="11"/>
        <v>176</v>
      </c>
      <c r="AA39" s="53">
        <v>96</v>
      </c>
      <c r="AB39" s="53">
        <v>27</v>
      </c>
      <c r="AC39" s="53">
        <v>6</v>
      </c>
      <c r="AD39" s="53">
        <f t="shared" si="12"/>
        <v>129</v>
      </c>
      <c r="AE39" s="53">
        <v>4</v>
      </c>
      <c r="AF39" s="53">
        <v>13</v>
      </c>
      <c r="AG39" s="53">
        <v>0</v>
      </c>
      <c r="AH39" s="53">
        <v>145</v>
      </c>
    </row>
    <row r="40" spans="1:34" ht="14.25" customHeight="1" x14ac:dyDescent="0.2">
      <c r="A40" s="62" t="s">
        <v>50</v>
      </c>
      <c r="B40" s="62">
        <f t="shared" si="6"/>
        <v>470</v>
      </c>
      <c r="C40" s="53">
        <v>15</v>
      </c>
      <c r="D40" s="53">
        <v>2</v>
      </c>
      <c r="E40" s="53">
        <f t="shared" si="7"/>
        <v>17</v>
      </c>
      <c r="F40" s="53">
        <v>12</v>
      </c>
      <c r="G40" s="53">
        <v>41</v>
      </c>
      <c r="H40" s="53">
        <v>18</v>
      </c>
      <c r="I40" s="53">
        <v>1</v>
      </c>
      <c r="J40" s="53">
        <f t="shared" si="8"/>
        <v>72</v>
      </c>
      <c r="K40" s="53">
        <v>12</v>
      </c>
      <c r="L40" s="53">
        <v>37</v>
      </c>
      <c r="M40" s="53">
        <v>20</v>
      </c>
      <c r="N40" s="53">
        <v>5</v>
      </c>
      <c r="O40" s="53">
        <f t="shared" si="9"/>
        <v>74</v>
      </c>
      <c r="P40" s="53">
        <v>12</v>
      </c>
      <c r="Q40" s="53">
        <v>40</v>
      </c>
      <c r="R40" s="53">
        <v>17</v>
      </c>
      <c r="S40" s="53">
        <v>4</v>
      </c>
      <c r="T40" s="53">
        <f t="shared" si="10"/>
        <v>73</v>
      </c>
      <c r="U40" s="53">
        <v>11</v>
      </c>
      <c r="V40" s="53">
        <v>42</v>
      </c>
      <c r="W40" s="53">
        <v>18</v>
      </c>
      <c r="X40" s="53">
        <v>0</v>
      </c>
      <c r="Y40" s="53">
        <v>4</v>
      </c>
      <c r="Z40" s="53">
        <f t="shared" si="11"/>
        <v>75</v>
      </c>
      <c r="AA40" s="53">
        <v>44</v>
      </c>
      <c r="AB40" s="53">
        <v>14</v>
      </c>
      <c r="AC40" s="53">
        <v>4</v>
      </c>
      <c r="AD40" s="53">
        <f t="shared" si="12"/>
        <v>62</v>
      </c>
      <c r="AE40" s="53">
        <v>4</v>
      </c>
      <c r="AF40" s="53">
        <v>6</v>
      </c>
      <c r="AG40" s="53">
        <v>0</v>
      </c>
      <c r="AH40" s="53">
        <v>87</v>
      </c>
    </row>
    <row r="41" spans="1:34" ht="14.25" customHeight="1" x14ac:dyDescent="0.2">
      <c r="A41" s="62" t="s">
        <v>51</v>
      </c>
      <c r="B41" s="62">
        <f t="shared" si="6"/>
        <v>1690</v>
      </c>
      <c r="C41" s="53">
        <v>104</v>
      </c>
      <c r="D41" s="53">
        <v>9</v>
      </c>
      <c r="E41" s="53">
        <f t="shared" si="7"/>
        <v>113</v>
      </c>
      <c r="F41" s="53">
        <v>107</v>
      </c>
      <c r="G41" s="53">
        <v>145</v>
      </c>
      <c r="H41" s="53">
        <v>19</v>
      </c>
      <c r="I41" s="53">
        <v>14</v>
      </c>
      <c r="J41" s="53">
        <f t="shared" si="8"/>
        <v>285</v>
      </c>
      <c r="K41" s="53">
        <v>108</v>
      </c>
      <c r="L41" s="53">
        <v>148</v>
      </c>
      <c r="M41" s="53">
        <v>18</v>
      </c>
      <c r="N41" s="53">
        <v>21</v>
      </c>
      <c r="O41" s="53">
        <f t="shared" si="9"/>
        <v>295</v>
      </c>
      <c r="P41" s="53">
        <v>110</v>
      </c>
      <c r="Q41" s="53">
        <v>140</v>
      </c>
      <c r="R41" s="53">
        <v>15</v>
      </c>
      <c r="S41" s="53">
        <v>22</v>
      </c>
      <c r="T41" s="53">
        <f t="shared" si="10"/>
        <v>287</v>
      </c>
      <c r="U41" s="53">
        <v>112</v>
      </c>
      <c r="V41" s="53">
        <v>140</v>
      </c>
      <c r="W41" s="53">
        <v>17</v>
      </c>
      <c r="X41" s="53">
        <v>7</v>
      </c>
      <c r="Y41" s="53">
        <v>20</v>
      </c>
      <c r="Z41" s="53">
        <f t="shared" si="11"/>
        <v>296</v>
      </c>
      <c r="AA41" s="53">
        <v>160</v>
      </c>
      <c r="AB41" s="53">
        <v>20</v>
      </c>
      <c r="AC41" s="53">
        <v>17</v>
      </c>
      <c r="AD41" s="53">
        <f t="shared" si="12"/>
        <v>197</v>
      </c>
      <c r="AE41" s="53">
        <v>12</v>
      </c>
      <c r="AF41" s="53">
        <v>16</v>
      </c>
      <c r="AG41" s="53">
        <v>0</v>
      </c>
      <c r="AH41" s="53">
        <v>189</v>
      </c>
    </row>
    <row r="42" spans="1:34" ht="14.25" customHeight="1" x14ac:dyDescent="0.2">
      <c r="A42" s="62" t="s">
        <v>52</v>
      </c>
      <c r="B42" s="62">
        <f t="shared" si="6"/>
        <v>1410</v>
      </c>
      <c r="C42" s="53">
        <v>73</v>
      </c>
      <c r="D42" s="53">
        <v>10</v>
      </c>
      <c r="E42" s="53">
        <f t="shared" si="7"/>
        <v>83</v>
      </c>
      <c r="F42" s="53">
        <v>74</v>
      </c>
      <c r="G42" s="53">
        <v>128</v>
      </c>
      <c r="H42" s="53">
        <v>24</v>
      </c>
      <c r="I42" s="53">
        <v>9</v>
      </c>
      <c r="J42" s="53">
        <f t="shared" si="8"/>
        <v>235</v>
      </c>
      <c r="K42" s="53">
        <v>74</v>
      </c>
      <c r="L42" s="53">
        <v>132</v>
      </c>
      <c r="M42" s="53">
        <v>27</v>
      </c>
      <c r="N42" s="53">
        <v>13</v>
      </c>
      <c r="O42" s="53">
        <f t="shared" si="9"/>
        <v>246</v>
      </c>
      <c r="P42" s="53">
        <v>73</v>
      </c>
      <c r="Q42" s="53">
        <v>127</v>
      </c>
      <c r="R42" s="53">
        <v>24</v>
      </c>
      <c r="S42" s="53">
        <v>9</v>
      </c>
      <c r="T42" s="53">
        <f t="shared" si="10"/>
        <v>233</v>
      </c>
      <c r="U42" s="53">
        <v>72</v>
      </c>
      <c r="V42" s="53">
        <v>127</v>
      </c>
      <c r="W42" s="53">
        <v>25</v>
      </c>
      <c r="X42" s="53">
        <v>8</v>
      </c>
      <c r="Y42" s="53">
        <v>10</v>
      </c>
      <c r="Z42" s="53">
        <f t="shared" si="11"/>
        <v>242</v>
      </c>
      <c r="AA42" s="53">
        <v>133</v>
      </c>
      <c r="AB42" s="53">
        <v>26</v>
      </c>
      <c r="AC42" s="53">
        <v>11</v>
      </c>
      <c r="AD42" s="53">
        <f t="shared" si="12"/>
        <v>170</v>
      </c>
      <c r="AE42" s="53">
        <v>10</v>
      </c>
      <c r="AF42" s="53">
        <v>19</v>
      </c>
      <c r="AG42" s="53">
        <v>1</v>
      </c>
      <c r="AH42" s="53">
        <v>171</v>
      </c>
    </row>
    <row r="43" spans="1:34" ht="14.25" customHeight="1" x14ac:dyDescent="0.2">
      <c r="A43" s="62" t="s">
        <v>53</v>
      </c>
      <c r="B43" s="62">
        <f t="shared" si="6"/>
        <v>1250</v>
      </c>
      <c r="C43" s="53">
        <v>70</v>
      </c>
      <c r="D43" s="53">
        <v>6</v>
      </c>
      <c r="E43" s="53">
        <f t="shared" si="7"/>
        <v>76</v>
      </c>
      <c r="F43" s="53">
        <v>76</v>
      </c>
      <c r="G43" s="53">
        <v>98</v>
      </c>
      <c r="H43" s="53">
        <v>19</v>
      </c>
      <c r="I43" s="53">
        <v>8</v>
      </c>
      <c r="J43" s="53">
        <f t="shared" si="8"/>
        <v>201</v>
      </c>
      <c r="K43" s="53">
        <v>79</v>
      </c>
      <c r="L43" s="53">
        <v>102</v>
      </c>
      <c r="M43" s="53">
        <v>20</v>
      </c>
      <c r="N43" s="53">
        <v>13</v>
      </c>
      <c r="O43" s="53">
        <f t="shared" si="9"/>
        <v>214</v>
      </c>
      <c r="P43" s="53">
        <v>76</v>
      </c>
      <c r="Q43" s="53">
        <v>95</v>
      </c>
      <c r="R43" s="53">
        <v>14</v>
      </c>
      <c r="S43" s="53">
        <v>11</v>
      </c>
      <c r="T43" s="53">
        <f t="shared" si="10"/>
        <v>196</v>
      </c>
      <c r="U43" s="53">
        <v>80</v>
      </c>
      <c r="V43" s="53">
        <v>99</v>
      </c>
      <c r="W43" s="53">
        <v>16</v>
      </c>
      <c r="X43" s="53">
        <v>7</v>
      </c>
      <c r="Y43" s="53">
        <v>11</v>
      </c>
      <c r="Z43" s="53">
        <f t="shared" si="11"/>
        <v>213</v>
      </c>
      <c r="AA43" s="53">
        <v>113</v>
      </c>
      <c r="AB43" s="53">
        <v>20</v>
      </c>
      <c r="AC43" s="53">
        <v>12</v>
      </c>
      <c r="AD43" s="53">
        <f t="shared" si="12"/>
        <v>145</v>
      </c>
      <c r="AE43" s="53">
        <v>10</v>
      </c>
      <c r="AF43" s="53">
        <v>15</v>
      </c>
      <c r="AG43" s="53">
        <v>0</v>
      </c>
      <c r="AH43" s="53">
        <v>180</v>
      </c>
    </row>
    <row r="44" spans="1:34" ht="14.25" customHeight="1" x14ac:dyDescent="0.2">
      <c r="A44" s="62" t="s">
        <v>54</v>
      </c>
      <c r="B44" s="62">
        <f t="shared" si="6"/>
        <v>115</v>
      </c>
      <c r="C44" s="53">
        <v>4</v>
      </c>
      <c r="D44" s="53">
        <v>2</v>
      </c>
      <c r="E44" s="53">
        <f t="shared" si="7"/>
        <v>6</v>
      </c>
      <c r="F44" s="53">
        <v>5</v>
      </c>
      <c r="G44" s="53">
        <v>7</v>
      </c>
      <c r="H44" s="53">
        <v>3</v>
      </c>
      <c r="I44" s="53">
        <v>1</v>
      </c>
      <c r="J44" s="53">
        <f t="shared" si="8"/>
        <v>16</v>
      </c>
      <c r="K44" s="53">
        <v>5</v>
      </c>
      <c r="L44" s="53">
        <v>6</v>
      </c>
      <c r="M44" s="53">
        <v>6</v>
      </c>
      <c r="N44" s="53">
        <v>0</v>
      </c>
      <c r="O44" s="53">
        <f t="shared" si="9"/>
        <v>17</v>
      </c>
      <c r="P44" s="53">
        <v>5</v>
      </c>
      <c r="Q44" s="53">
        <v>6</v>
      </c>
      <c r="R44" s="53">
        <v>3</v>
      </c>
      <c r="S44" s="53">
        <v>0</v>
      </c>
      <c r="T44" s="53">
        <f t="shared" si="10"/>
        <v>14</v>
      </c>
      <c r="U44" s="53">
        <v>5</v>
      </c>
      <c r="V44" s="53">
        <v>6</v>
      </c>
      <c r="W44" s="53">
        <v>4</v>
      </c>
      <c r="X44" s="53">
        <v>1</v>
      </c>
      <c r="Y44" s="53">
        <v>0</v>
      </c>
      <c r="Z44" s="53">
        <f t="shared" si="11"/>
        <v>16</v>
      </c>
      <c r="AA44" s="53">
        <v>7</v>
      </c>
      <c r="AB44" s="53">
        <v>3</v>
      </c>
      <c r="AC44" s="53">
        <v>2</v>
      </c>
      <c r="AD44" s="53">
        <f t="shared" si="12"/>
        <v>12</v>
      </c>
      <c r="AE44" s="53">
        <v>2</v>
      </c>
      <c r="AF44" s="53">
        <v>2</v>
      </c>
      <c r="AG44" s="53">
        <v>0</v>
      </c>
      <c r="AH44" s="53">
        <v>30</v>
      </c>
    </row>
    <row r="45" spans="1:34" ht="14.25" customHeight="1" x14ac:dyDescent="0.2">
      <c r="A45" s="62" t="s">
        <v>55</v>
      </c>
      <c r="B45" s="62">
        <f t="shared" si="6"/>
        <v>2425</v>
      </c>
      <c r="C45" s="53">
        <v>117</v>
      </c>
      <c r="D45" s="53">
        <v>14</v>
      </c>
      <c r="E45" s="53">
        <f t="shared" si="7"/>
        <v>131</v>
      </c>
      <c r="F45" s="53">
        <v>112</v>
      </c>
      <c r="G45" s="53">
        <v>238</v>
      </c>
      <c r="H45" s="53">
        <v>40</v>
      </c>
      <c r="I45" s="53">
        <v>17</v>
      </c>
      <c r="J45" s="53">
        <f t="shared" si="8"/>
        <v>407</v>
      </c>
      <c r="K45" s="53">
        <v>116</v>
      </c>
      <c r="L45" s="53">
        <v>235</v>
      </c>
      <c r="M45" s="53">
        <v>46</v>
      </c>
      <c r="N45" s="53">
        <v>16</v>
      </c>
      <c r="O45" s="53">
        <f t="shared" si="9"/>
        <v>413</v>
      </c>
      <c r="P45" s="53">
        <v>107</v>
      </c>
      <c r="Q45" s="53">
        <v>229</v>
      </c>
      <c r="R45" s="53">
        <v>45</v>
      </c>
      <c r="S45" s="53">
        <v>14</v>
      </c>
      <c r="T45" s="53">
        <f t="shared" si="10"/>
        <v>395</v>
      </c>
      <c r="U45" s="53">
        <v>115</v>
      </c>
      <c r="V45" s="53">
        <v>236</v>
      </c>
      <c r="W45" s="53">
        <v>40</v>
      </c>
      <c r="X45" s="53">
        <v>10</v>
      </c>
      <c r="Y45" s="53">
        <v>19</v>
      </c>
      <c r="Z45" s="53">
        <f t="shared" si="11"/>
        <v>420</v>
      </c>
      <c r="AA45" s="53">
        <v>256</v>
      </c>
      <c r="AB45" s="53">
        <v>40</v>
      </c>
      <c r="AC45" s="53">
        <v>15</v>
      </c>
      <c r="AD45" s="53">
        <f t="shared" si="12"/>
        <v>311</v>
      </c>
      <c r="AE45" s="53">
        <v>20</v>
      </c>
      <c r="AF45" s="53">
        <v>21</v>
      </c>
      <c r="AG45" s="53">
        <v>0</v>
      </c>
      <c r="AH45" s="53">
        <v>307</v>
      </c>
    </row>
    <row r="46" spans="1:34" ht="14.25" customHeight="1" x14ac:dyDescent="0.2">
      <c r="A46" s="62" t="s">
        <v>56</v>
      </c>
      <c r="B46" s="62">
        <f t="shared" si="6"/>
        <v>2285</v>
      </c>
      <c r="C46" s="53">
        <v>83</v>
      </c>
      <c r="D46" s="53">
        <v>14</v>
      </c>
      <c r="E46" s="53">
        <f t="shared" si="7"/>
        <v>97</v>
      </c>
      <c r="F46" s="53">
        <v>94</v>
      </c>
      <c r="G46" s="53">
        <v>222</v>
      </c>
      <c r="H46" s="53">
        <v>25</v>
      </c>
      <c r="I46" s="53">
        <v>10</v>
      </c>
      <c r="J46" s="53">
        <f t="shared" si="8"/>
        <v>351</v>
      </c>
      <c r="K46" s="53">
        <v>104</v>
      </c>
      <c r="L46" s="53">
        <v>225</v>
      </c>
      <c r="M46" s="53">
        <v>32</v>
      </c>
      <c r="N46" s="53">
        <v>19</v>
      </c>
      <c r="O46" s="53">
        <f t="shared" si="9"/>
        <v>380</v>
      </c>
      <c r="P46" s="53">
        <v>88</v>
      </c>
      <c r="Q46" s="53">
        <v>223</v>
      </c>
      <c r="R46" s="53">
        <v>27</v>
      </c>
      <c r="S46" s="53">
        <v>16</v>
      </c>
      <c r="T46" s="53">
        <f t="shared" si="10"/>
        <v>354</v>
      </c>
      <c r="U46" s="53">
        <v>96</v>
      </c>
      <c r="V46" s="53">
        <v>217</v>
      </c>
      <c r="W46" s="53">
        <v>30</v>
      </c>
      <c r="X46" s="53">
        <v>9</v>
      </c>
      <c r="Y46" s="53">
        <v>18</v>
      </c>
      <c r="Z46" s="53">
        <f t="shared" si="11"/>
        <v>370</v>
      </c>
      <c r="AA46" s="53">
        <v>237</v>
      </c>
      <c r="AB46" s="53">
        <v>28</v>
      </c>
      <c r="AC46" s="53">
        <v>18</v>
      </c>
      <c r="AD46" s="53">
        <f t="shared" si="12"/>
        <v>283</v>
      </c>
      <c r="AE46" s="53">
        <v>20</v>
      </c>
      <c r="AF46" s="53">
        <v>26</v>
      </c>
      <c r="AG46" s="53">
        <v>0</v>
      </c>
      <c r="AH46" s="53">
        <v>404</v>
      </c>
    </row>
    <row r="47" spans="1:34" ht="14.25" customHeight="1" x14ac:dyDescent="0.2">
      <c r="A47" s="62" t="s">
        <v>57</v>
      </c>
      <c r="B47" s="62">
        <f t="shared" si="6"/>
        <v>1190</v>
      </c>
      <c r="C47" s="53">
        <v>38</v>
      </c>
      <c r="D47" s="53">
        <v>7</v>
      </c>
      <c r="E47" s="53">
        <f t="shared" si="7"/>
        <v>45</v>
      </c>
      <c r="F47" s="53">
        <v>43</v>
      </c>
      <c r="G47" s="53">
        <v>144</v>
      </c>
      <c r="H47" s="53">
        <v>15</v>
      </c>
      <c r="I47" s="53">
        <v>4</v>
      </c>
      <c r="J47" s="53">
        <f t="shared" si="8"/>
        <v>206</v>
      </c>
      <c r="K47" s="53">
        <v>39</v>
      </c>
      <c r="L47" s="53">
        <v>145</v>
      </c>
      <c r="M47" s="53">
        <v>12</v>
      </c>
      <c r="N47" s="53">
        <v>8</v>
      </c>
      <c r="O47" s="53">
        <f t="shared" si="9"/>
        <v>204</v>
      </c>
      <c r="P47" s="53">
        <v>43</v>
      </c>
      <c r="Q47" s="53">
        <v>141</v>
      </c>
      <c r="R47" s="53">
        <v>10</v>
      </c>
      <c r="S47" s="53">
        <v>9</v>
      </c>
      <c r="T47" s="53">
        <f t="shared" si="10"/>
        <v>203</v>
      </c>
      <c r="U47" s="53">
        <v>43</v>
      </c>
      <c r="V47" s="53">
        <v>138</v>
      </c>
      <c r="W47" s="53">
        <v>11</v>
      </c>
      <c r="X47" s="53">
        <v>4</v>
      </c>
      <c r="Y47" s="53">
        <v>7</v>
      </c>
      <c r="Z47" s="53">
        <f t="shared" si="11"/>
        <v>203</v>
      </c>
      <c r="AA47" s="53">
        <v>152</v>
      </c>
      <c r="AB47" s="53">
        <v>11</v>
      </c>
      <c r="AC47" s="53">
        <v>10</v>
      </c>
      <c r="AD47" s="53">
        <f t="shared" si="12"/>
        <v>173</v>
      </c>
      <c r="AE47" s="53">
        <v>5</v>
      </c>
      <c r="AF47" s="53">
        <v>5</v>
      </c>
      <c r="AG47" s="53">
        <v>0</v>
      </c>
      <c r="AH47" s="53">
        <v>146</v>
      </c>
    </row>
    <row r="48" spans="1:34" ht="14.25" customHeight="1" x14ac:dyDescent="0.2">
      <c r="A48" s="62" t="s">
        <v>58</v>
      </c>
      <c r="B48" s="62">
        <f t="shared" si="6"/>
        <v>3145</v>
      </c>
      <c r="C48" s="53">
        <v>90</v>
      </c>
      <c r="D48" s="53">
        <v>15</v>
      </c>
      <c r="E48" s="53">
        <f t="shared" si="7"/>
        <v>105</v>
      </c>
      <c r="F48" s="53">
        <v>98</v>
      </c>
      <c r="G48" s="53">
        <v>328</v>
      </c>
      <c r="H48" s="53">
        <v>69</v>
      </c>
      <c r="I48" s="53">
        <v>16</v>
      </c>
      <c r="J48" s="53">
        <f t="shared" si="8"/>
        <v>511</v>
      </c>
      <c r="K48" s="53">
        <v>104</v>
      </c>
      <c r="L48" s="53">
        <v>326</v>
      </c>
      <c r="M48" s="53">
        <v>68</v>
      </c>
      <c r="N48" s="53">
        <v>25</v>
      </c>
      <c r="O48" s="53">
        <f t="shared" si="9"/>
        <v>523</v>
      </c>
      <c r="P48" s="53">
        <v>98</v>
      </c>
      <c r="Q48" s="53">
        <v>321</v>
      </c>
      <c r="R48" s="53">
        <v>64</v>
      </c>
      <c r="S48" s="53">
        <v>17</v>
      </c>
      <c r="T48" s="53">
        <f t="shared" si="10"/>
        <v>500</v>
      </c>
      <c r="U48" s="53">
        <v>103</v>
      </c>
      <c r="V48" s="53">
        <v>318</v>
      </c>
      <c r="W48" s="53">
        <v>64</v>
      </c>
      <c r="X48" s="53">
        <v>11</v>
      </c>
      <c r="Y48" s="53">
        <v>18</v>
      </c>
      <c r="Z48" s="53">
        <f t="shared" si="11"/>
        <v>514</v>
      </c>
      <c r="AA48" s="53">
        <v>353</v>
      </c>
      <c r="AB48" s="53">
        <v>69</v>
      </c>
      <c r="AC48" s="53">
        <v>27</v>
      </c>
      <c r="AD48" s="53">
        <f t="shared" si="12"/>
        <v>449</v>
      </c>
      <c r="AE48" s="53">
        <v>17</v>
      </c>
      <c r="AF48" s="53">
        <v>27</v>
      </c>
      <c r="AG48" s="53">
        <v>0</v>
      </c>
      <c r="AH48" s="53">
        <v>499</v>
      </c>
    </row>
    <row r="49" spans="1:34" ht="14.25" customHeight="1" x14ac:dyDescent="0.2">
      <c r="A49" s="62" t="s">
        <v>59</v>
      </c>
      <c r="B49" s="62">
        <f t="shared" si="6"/>
        <v>1885</v>
      </c>
      <c r="C49" s="53">
        <v>121</v>
      </c>
      <c r="D49" s="53">
        <v>16</v>
      </c>
      <c r="E49" s="53">
        <f t="shared" si="7"/>
        <v>137</v>
      </c>
      <c r="F49" s="53">
        <v>102</v>
      </c>
      <c r="G49" s="53">
        <v>121</v>
      </c>
      <c r="H49" s="53">
        <v>33</v>
      </c>
      <c r="I49" s="53">
        <v>13</v>
      </c>
      <c r="J49" s="53">
        <f t="shared" si="8"/>
        <v>269</v>
      </c>
      <c r="K49" s="53">
        <v>116</v>
      </c>
      <c r="L49" s="53">
        <v>122</v>
      </c>
      <c r="M49" s="53">
        <v>29</v>
      </c>
      <c r="N49" s="53">
        <v>22</v>
      </c>
      <c r="O49" s="53">
        <f t="shared" si="9"/>
        <v>289</v>
      </c>
      <c r="P49" s="53">
        <v>110</v>
      </c>
      <c r="Q49" s="53">
        <v>118</v>
      </c>
      <c r="R49" s="53">
        <v>27</v>
      </c>
      <c r="S49" s="53">
        <v>23</v>
      </c>
      <c r="T49" s="53">
        <f t="shared" si="10"/>
        <v>278</v>
      </c>
      <c r="U49" s="53">
        <v>132</v>
      </c>
      <c r="V49" s="53">
        <v>115</v>
      </c>
      <c r="W49" s="53">
        <v>28</v>
      </c>
      <c r="X49" s="53">
        <v>10</v>
      </c>
      <c r="Y49" s="53">
        <v>22</v>
      </c>
      <c r="Z49" s="53">
        <f t="shared" si="11"/>
        <v>307</v>
      </c>
      <c r="AA49" s="53">
        <v>148</v>
      </c>
      <c r="AB49" s="53">
        <v>32</v>
      </c>
      <c r="AC49" s="53">
        <v>25</v>
      </c>
      <c r="AD49" s="53">
        <f t="shared" si="12"/>
        <v>205</v>
      </c>
      <c r="AE49" s="53">
        <v>16</v>
      </c>
      <c r="AF49" s="53">
        <v>29</v>
      </c>
      <c r="AG49" s="53">
        <v>0</v>
      </c>
      <c r="AH49" s="53">
        <v>355</v>
      </c>
    </row>
    <row r="50" spans="1:34" ht="14.25" customHeight="1" x14ac:dyDescent="0.2">
      <c r="A50" s="62" t="s">
        <v>60</v>
      </c>
      <c r="B50" s="62">
        <f t="shared" si="6"/>
        <v>1560</v>
      </c>
      <c r="C50" s="53">
        <v>88</v>
      </c>
      <c r="D50" s="53">
        <v>18</v>
      </c>
      <c r="E50" s="53">
        <f t="shared" si="7"/>
        <v>106</v>
      </c>
      <c r="F50" s="53">
        <v>80</v>
      </c>
      <c r="G50" s="53">
        <v>99</v>
      </c>
      <c r="H50" s="53">
        <v>41</v>
      </c>
      <c r="I50" s="53">
        <v>16</v>
      </c>
      <c r="J50" s="53">
        <f t="shared" si="8"/>
        <v>236</v>
      </c>
      <c r="K50" s="53">
        <v>91</v>
      </c>
      <c r="L50" s="53">
        <v>97</v>
      </c>
      <c r="M50" s="53">
        <v>47</v>
      </c>
      <c r="N50" s="53">
        <v>13</v>
      </c>
      <c r="O50" s="53">
        <f t="shared" si="9"/>
        <v>248</v>
      </c>
      <c r="P50" s="53">
        <v>83</v>
      </c>
      <c r="Q50" s="53">
        <v>97</v>
      </c>
      <c r="R50" s="53">
        <v>40</v>
      </c>
      <c r="S50" s="53">
        <v>10</v>
      </c>
      <c r="T50" s="53">
        <f t="shared" si="10"/>
        <v>230</v>
      </c>
      <c r="U50" s="53">
        <v>96</v>
      </c>
      <c r="V50" s="53">
        <v>102</v>
      </c>
      <c r="W50" s="53">
        <v>40</v>
      </c>
      <c r="X50" s="53">
        <v>13</v>
      </c>
      <c r="Y50" s="53">
        <v>9</v>
      </c>
      <c r="Z50" s="53">
        <f t="shared" si="11"/>
        <v>260</v>
      </c>
      <c r="AA50" s="53">
        <v>126</v>
      </c>
      <c r="AB50" s="53">
        <v>43</v>
      </c>
      <c r="AC50" s="53">
        <v>11</v>
      </c>
      <c r="AD50" s="53">
        <f t="shared" si="12"/>
        <v>180</v>
      </c>
      <c r="AE50" s="53">
        <v>24</v>
      </c>
      <c r="AF50" s="53">
        <v>24</v>
      </c>
      <c r="AG50" s="53">
        <v>0</v>
      </c>
      <c r="AH50" s="53">
        <v>252</v>
      </c>
    </row>
    <row r="51" spans="1:34" ht="14.25" customHeight="1" x14ac:dyDescent="0.2">
      <c r="A51" s="62" t="s">
        <v>61</v>
      </c>
      <c r="B51" s="62">
        <f t="shared" si="6"/>
        <v>1915</v>
      </c>
      <c r="C51" s="53">
        <v>104</v>
      </c>
      <c r="D51" s="53">
        <v>23</v>
      </c>
      <c r="E51" s="53">
        <f t="shared" si="7"/>
        <v>127</v>
      </c>
      <c r="F51" s="53">
        <v>103</v>
      </c>
      <c r="G51" s="53">
        <v>125</v>
      </c>
      <c r="H51" s="53">
        <v>44</v>
      </c>
      <c r="I51" s="53">
        <v>13</v>
      </c>
      <c r="J51" s="53">
        <f t="shared" si="8"/>
        <v>285</v>
      </c>
      <c r="K51" s="53">
        <v>108</v>
      </c>
      <c r="L51" s="53">
        <v>135</v>
      </c>
      <c r="M51" s="53">
        <v>41</v>
      </c>
      <c r="N51" s="53">
        <v>18</v>
      </c>
      <c r="O51" s="53">
        <f t="shared" si="9"/>
        <v>302</v>
      </c>
      <c r="P51" s="53">
        <v>109</v>
      </c>
      <c r="Q51" s="53">
        <v>127</v>
      </c>
      <c r="R51" s="53">
        <v>40</v>
      </c>
      <c r="S51" s="53">
        <v>13</v>
      </c>
      <c r="T51" s="53">
        <f t="shared" si="10"/>
        <v>289</v>
      </c>
      <c r="U51" s="53">
        <v>118</v>
      </c>
      <c r="V51" s="53">
        <v>129</v>
      </c>
      <c r="W51" s="53">
        <v>44</v>
      </c>
      <c r="X51" s="53">
        <v>14</v>
      </c>
      <c r="Y51" s="53">
        <v>14</v>
      </c>
      <c r="Z51" s="53">
        <f t="shared" si="11"/>
        <v>319</v>
      </c>
      <c r="AA51" s="53">
        <v>152</v>
      </c>
      <c r="AB51" s="53">
        <v>49</v>
      </c>
      <c r="AC51" s="53">
        <v>22</v>
      </c>
      <c r="AD51" s="53">
        <f t="shared" si="12"/>
        <v>223</v>
      </c>
      <c r="AE51" s="53">
        <v>24</v>
      </c>
      <c r="AF51" s="53">
        <v>40</v>
      </c>
      <c r="AG51" s="53">
        <v>5</v>
      </c>
      <c r="AH51" s="53">
        <v>301</v>
      </c>
    </row>
    <row r="52" spans="1:34" ht="14.25" customHeight="1" x14ac:dyDescent="0.2">
      <c r="A52" s="62" t="s">
        <v>62</v>
      </c>
      <c r="B52" s="62">
        <f t="shared" si="6"/>
        <v>1970</v>
      </c>
      <c r="C52" s="53">
        <v>95</v>
      </c>
      <c r="D52" s="53">
        <v>23</v>
      </c>
      <c r="E52" s="53">
        <f t="shared" si="7"/>
        <v>118</v>
      </c>
      <c r="F52" s="53">
        <v>84</v>
      </c>
      <c r="G52" s="53">
        <v>153</v>
      </c>
      <c r="H52" s="53">
        <v>53</v>
      </c>
      <c r="I52" s="53">
        <v>24</v>
      </c>
      <c r="J52" s="53">
        <f t="shared" si="8"/>
        <v>314</v>
      </c>
      <c r="K52" s="53">
        <v>86</v>
      </c>
      <c r="L52" s="53">
        <v>156</v>
      </c>
      <c r="M52" s="53">
        <v>55</v>
      </c>
      <c r="N52" s="53">
        <v>25</v>
      </c>
      <c r="O52" s="53">
        <f t="shared" si="9"/>
        <v>322</v>
      </c>
      <c r="P52" s="53">
        <v>80</v>
      </c>
      <c r="Q52" s="53">
        <v>144</v>
      </c>
      <c r="R52" s="53">
        <v>56</v>
      </c>
      <c r="S52" s="53">
        <v>20</v>
      </c>
      <c r="T52" s="53">
        <f t="shared" si="10"/>
        <v>300</v>
      </c>
      <c r="U52" s="53">
        <v>93</v>
      </c>
      <c r="V52" s="53">
        <v>150</v>
      </c>
      <c r="W52" s="53">
        <v>53</v>
      </c>
      <c r="X52" s="53">
        <v>15</v>
      </c>
      <c r="Y52" s="53">
        <v>24</v>
      </c>
      <c r="Z52" s="53">
        <f t="shared" si="11"/>
        <v>335</v>
      </c>
      <c r="AA52" s="53">
        <v>164</v>
      </c>
      <c r="AB52" s="53">
        <v>52</v>
      </c>
      <c r="AC52" s="53">
        <v>25</v>
      </c>
      <c r="AD52" s="53">
        <f t="shared" si="12"/>
        <v>241</v>
      </c>
      <c r="AE52" s="53">
        <v>29</v>
      </c>
      <c r="AF52" s="53">
        <v>26</v>
      </c>
      <c r="AG52" s="53">
        <v>0</v>
      </c>
      <c r="AH52" s="53">
        <v>285</v>
      </c>
    </row>
    <row r="53" spans="1:34" ht="14.25" customHeight="1" x14ac:dyDescent="0.2">
      <c r="A53" s="62" t="s">
        <v>63</v>
      </c>
      <c r="B53" s="62">
        <f t="shared" si="6"/>
        <v>1680</v>
      </c>
      <c r="C53" s="53">
        <v>84</v>
      </c>
      <c r="D53" s="53">
        <v>22</v>
      </c>
      <c r="E53" s="53">
        <f t="shared" si="7"/>
        <v>106</v>
      </c>
      <c r="F53" s="53">
        <v>75</v>
      </c>
      <c r="G53" s="53">
        <v>123</v>
      </c>
      <c r="H53" s="53">
        <v>46</v>
      </c>
      <c r="I53" s="53">
        <v>15</v>
      </c>
      <c r="J53" s="53">
        <f t="shared" si="8"/>
        <v>259</v>
      </c>
      <c r="K53" s="53">
        <v>76</v>
      </c>
      <c r="L53" s="53">
        <v>128</v>
      </c>
      <c r="M53" s="53">
        <v>49</v>
      </c>
      <c r="N53" s="53">
        <v>18</v>
      </c>
      <c r="O53" s="53">
        <f t="shared" si="9"/>
        <v>271</v>
      </c>
      <c r="P53" s="53">
        <v>73</v>
      </c>
      <c r="Q53" s="53">
        <v>119</v>
      </c>
      <c r="R53" s="53">
        <v>48</v>
      </c>
      <c r="S53" s="53">
        <v>11</v>
      </c>
      <c r="T53" s="53">
        <f t="shared" si="10"/>
        <v>251</v>
      </c>
      <c r="U53" s="53">
        <v>90</v>
      </c>
      <c r="V53" s="53">
        <v>127</v>
      </c>
      <c r="W53" s="53">
        <v>45</v>
      </c>
      <c r="X53" s="53">
        <v>13</v>
      </c>
      <c r="Y53" s="53">
        <v>13</v>
      </c>
      <c r="Z53" s="53">
        <f t="shared" si="11"/>
        <v>288</v>
      </c>
      <c r="AA53" s="53">
        <v>143</v>
      </c>
      <c r="AB53" s="53">
        <v>48</v>
      </c>
      <c r="AC53" s="53">
        <v>19</v>
      </c>
      <c r="AD53" s="53">
        <f t="shared" si="12"/>
        <v>210</v>
      </c>
      <c r="AE53" s="53">
        <v>26</v>
      </c>
      <c r="AF53" s="53">
        <v>25</v>
      </c>
      <c r="AG53" s="53">
        <v>0</v>
      </c>
      <c r="AH53" s="53">
        <v>244</v>
      </c>
    </row>
    <row r="54" spans="1:34" ht="14.25" customHeight="1" x14ac:dyDescent="0.2">
      <c r="A54" s="62" t="s">
        <v>64</v>
      </c>
      <c r="B54" s="62">
        <f t="shared" si="6"/>
        <v>1045</v>
      </c>
      <c r="C54" s="53">
        <v>59</v>
      </c>
      <c r="D54" s="53">
        <v>10</v>
      </c>
      <c r="E54" s="53">
        <f t="shared" si="7"/>
        <v>69</v>
      </c>
      <c r="F54" s="53">
        <v>55</v>
      </c>
      <c r="G54" s="53">
        <v>73</v>
      </c>
      <c r="H54" s="53">
        <v>25</v>
      </c>
      <c r="I54" s="53">
        <v>6</v>
      </c>
      <c r="J54" s="53">
        <f t="shared" si="8"/>
        <v>159</v>
      </c>
      <c r="K54" s="53">
        <v>60</v>
      </c>
      <c r="L54" s="53">
        <v>72</v>
      </c>
      <c r="M54" s="53">
        <v>31</v>
      </c>
      <c r="N54" s="53">
        <v>12</v>
      </c>
      <c r="O54" s="53">
        <f t="shared" si="9"/>
        <v>175</v>
      </c>
      <c r="P54" s="53">
        <v>51</v>
      </c>
      <c r="Q54" s="53">
        <v>73</v>
      </c>
      <c r="R54" s="53">
        <v>24</v>
      </c>
      <c r="S54" s="53">
        <v>11</v>
      </c>
      <c r="T54" s="53">
        <f t="shared" si="10"/>
        <v>159</v>
      </c>
      <c r="U54" s="53">
        <v>58</v>
      </c>
      <c r="V54" s="53">
        <v>75</v>
      </c>
      <c r="W54" s="53">
        <v>23</v>
      </c>
      <c r="X54" s="53">
        <v>4</v>
      </c>
      <c r="Y54" s="53">
        <v>12</v>
      </c>
      <c r="Z54" s="53">
        <f t="shared" si="11"/>
        <v>172</v>
      </c>
      <c r="AA54" s="53">
        <v>85</v>
      </c>
      <c r="AB54" s="53">
        <v>29</v>
      </c>
      <c r="AC54" s="53">
        <v>11</v>
      </c>
      <c r="AD54" s="53">
        <f t="shared" si="12"/>
        <v>125</v>
      </c>
      <c r="AE54" s="53">
        <v>12</v>
      </c>
      <c r="AF54" s="53">
        <v>14</v>
      </c>
      <c r="AG54" s="53">
        <v>0</v>
      </c>
      <c r="AH54" s="53">
        <v>160</v>
      </c>
    </row>
    <row r="55" spans="1:34" ht="14.25" customHeight="1" x14ac:dyDescent="0.2">
      <c r="A55" s="62" t="s">
        <v>65</v>
      </c>
      <c r="B55" s="62">
        <f t="shared" si="6"/>
        <v>1645</v>
      </c>
      <c r="C55" s="53">
        <v>68</v>
      </c>
      <c r="D55" s="53">
        <v>14</v>
      </c>
      <c r="E55" s="53">
        <f t="shared" si="7"/>
        <v>82</v>
      </c>
      <c r="F55" s="53">
        <v>70</v>
      </c>
      <c r="G55" s="53">
        <v>163</v>
      </c>
      <c r="H55" s="53">
        <v>48</v>
      </c>
      <c r="I55" s="53">
        <v>7</v>
      </c>
      <c r="J55" s="53">
        <f t="shared" si="8"/>
        <v>288</v>
      </c>
      <c r="K55" s="53">
        <v>71</v>
      </c>
      <c r="L55" s="53">
        <v>157</v>
      </c>
      <c r="M55" s="53">
        <v>50</v>
      </c>
      <c r="N55" s="53">
        <v>21</v>
      </c>
      <c r="O55" s="53">
        <f t="shared" si="9"/>
        <v>299</v>
      </c>
      <c r="P55" s="53">
        <v>65</v>
      </c>
      <c r="Q55" s="53">
        <v>153</v>
      </c>
      <c r="R55" s="53">
        <v>42</v>
      </c>
      <c r="S55" s="53">
        <v>16</v>
      </c>
      <c r="T55" s="53">
        <f t="shared" si="10"/>
        <v>276</v>
      </c>
      <c r="U55" s="53">
        <v>69</v>
      </c>
      <c r="V55" s="53">
        <v>155</v>
      </c>
      <c r="W55" s="53">
        <v>43</v>
      </c>
      <c r="X55" s="53">
        <v>12</v>
      </c>
      <c r="Y55" s="53">
        <v>13</v>
      </c>
      <c r="Z55" s="53">
        <f t="shared" si="11"/>
        <v>292</v>
      </c>
      <c r="AA55" s="53">
        <v>167</v>
      </c>
      <c r="AB55" s="53">
        <v>46</v>
      </c>
      <c r="AC55" s="53">
        <v>13</v>
      </c>
      <c r="AD55" s="53">
        <f t="shared" si="12"/>
        <v>226</v>
      </c>
      <c r="AE55" s="53">
        <v>22</v>
      </c>
      <c r="AF55" s="53">
        <v>20</v>
      </c>
      <c r="AG55" s="53">
        <v>0</v>
      </c>
      <c r="AH55" s="53">
        <v>140</v>
      </c>
    </row>
    <row r="56" spans="1:34" ht="14.25" customHeight="1" x14ac:dyDescent="0.2">
      <c r="A56" s="62" t="s">
        <v>66</v>
      </c>
      <c r="B56" s="62">
        <f t="shared" si="6"/>
        <v>670</v>
      </c>
      <c r="C56" s="53">
        <v>28</v>
      </c>
      <c r="D56" s="53">
        <v>3</v>
      </c>
      <c r="E56" s="53">
        <f t="shared" si="7"/>
        <v>31</v>
      </c>
      <c r="F56" s="53">
        <v>30</v>
      </c>
      <c r="G56" s="53">
        <v>70</v>
      </c>
      <c r="H56" s="53">
        <v>14</v>
      </c>
      <c r="I56" s="53">
        <v>1</v>
      </c>
      <c r="J56" s="53">
        <f t="shared" si="8"/>
        <v>115</v>
      </c>
      <c r="K56" s="53">
        <v>28</v>
      </c>
      <c r="L56" s="53">
        <v>70</v>
      </c>
      <c r="M56" s="53">
        <v>18</v>
      </c>
      <c r="N56" s="53">
        <v>0</v>
      </c>
      <c r="O56" s="53">
        <f t="shared" si="9"/>
        <v>116</v>
      </c>
      <c r="P56" s="53">
        <v>30</v>
      </c>
      <c r="Q56" s="53">
        <v>71</v>
      </c>
      <c r="R56" s="53">
        <v>14</v>
      </c>
      <c r="S56" s="53">
        <v>1</v>
      </c>
      <c r="T56" s="53">
        <f t="shared" si="10"/>
        <v>116</v>
      </c>
      <c r="U56" s="53">
        <v>30</v>
      </c>
      <c r="V56" s="53">
        <v>70</v>
      </c>
      <c r="W56" s="53">
        <v>17</v>
      </c>
      <c r="X56" s="53">
        <v>0</v>
      </c>
      <c r="Y56" s="53">
        <v>1</v>
      </c>
      <c r="Z56" s="53">
        <f t="shared" si="11"/>
        <v>118</v>
      </c>
      <c r="AA56" s="53">
        <v>73</v>
      </c>
      <c r="AB56" s="53">
        <v>14</v>
      </c>
      <c r="AC56" s="53">
        <v>1</v>
      </c>
      <c r="AD56" s="53">
        <f t="shared" si="12"/>
        <v>88</v>
      </c>
      <c r="AE56" s="53">
        <v>4</v>
      </c>
      <c r="AF56" s="53">
        <v>5</v>
      </c>
      <c r="AG56" s="53">
        <v>0</v>
      </c>
      <c r="AH56" s="53">
        <v>77</v>
      </c>
    </row>
    <row r="57" spans="1:34" ht="14.25" customHeight="1" x14ac:dyDescent="0.2">
      <c r="A57" s="62" t="s">
        <v>67</v>
      </c>
      <c r="B57" s="62">
        <f t="shared" si="6"/>
        <v>800</v>
      </c>
      <c r="C57" s="53">
        <v>32</v>
      </c>
      <c r="D57" s="53">
        <v>5</v>
      </c>
      <c r="E57" s="53">
        <f t="shared" si="7"/>
        <v>37</v>
      </c>
      <c r="F57" s="53">
        <v>34</v>
      </c>
      <c r="G57" s="53">
        <v>95</v>
      </c>
      <c r="H57" s="53">
        <v>8</v>
      </c>
      <c r="I57" s="53">
        <v>2</v>
      </c>
      <c r="J57" s="53">
        <f t="shared" si="8"/>
        <v>139</v>
      </c>
      <c r="K57" s="53">
        <v>38</v>
      </c>
      <c r="L57" s="53">
        <v>98</v>
      </c>
      <c r="M57" s="53">
        <v>8</v>
      </c>
      <c r="N57" s="53">
        <v>4</v>
      </c>
      <c r="O57" s="53">
        <f t="shared" si="9"/>
        <v>148</v>
      </c>
      <c r="P57" s="53">
        <v>31</v>
      </c>
      <c r="Q57" s="53">
        <v>94</v>
      </c>
      <c r="R57" s="53">
        <v>8</v>
      </c>
      <c r="S57" s="53">
        <v>5</v>
      </c>
      <c r="T57" s="53">
        <f t="shared" si="10"/>
        <v>138</v>
      </c>
      <c r="U57" s="53">
        <v>34</v>
      </c>
      <c r="V57" s="53">
        <v>94</v>
      </c>
      <c r="W57" s="53">
        <v>8</v>
      </c>
      <c r="X57" s="53">
        <v>2</v>
      </c>
      <c r="Y57" s="53">
        <v>8</v>
      </c>
      <c r="Z57" s="53">
        <f t="shared" si="11"/>
        <v>146</v>
      </c>
      <c r="AA57" s="53">
        <v>100</v>
      </c>
      <c r="AB57" s="53">
        <v>10</v>
      </c>
      <c r="AC57" s="53">
        <v>3</v>
      </c>
      <c r="AD57" s="53">
        <f t="shared" si="12"/>
        <v>113</v>
      </c>
      <c r="AE57" s="53">
        <v>7</v>
      </c>
      <c r="AF57" s="53">
        <v>7</v>
      </c>
      <c r="AG57" s="53">
        <v>0</v>
      </c>
      <c r="AH57" s="53">
        <v>65</v>
      </c>
    </row>
    <row r="58" spans="1:34" ht="14.25" customHeight="1" x14ac:dyDescent="0.2">
      <c r="A58" s="62" t="s">
        <v>68</v>
      </c>
      <c r="B58" s="62">
        <f t="shared" si="6"/>
        <v>850</v>
      </c>
      <c r="C58" s="53">
        <v>63</v>
      </c>
      <c r="D58" s="53">
        <v>7</v>
      </c>
      <c r="E58" s="53">
        <f t="shared" ref="E58:E82" si="13">SUM(C58:D58)</f>
        <v>70</v>
      </c>
      <c r="F58" s="53">
        <v>59</v>
      </c>
      <c r="G58" s="53">
        <v>60</v>
      </c>
      <c r="H58" s="53">
        <v>9</v>
      </c>
      <c r="I58" s="53">
        <v>12</v>
      </c>
      <c r="J58" s="53">
        <f t="shared" ref="J58:J82" si="14">SUM(F58:I58)</f>
        <v>140</v>
      </c>
      <c r="K58" s="53">
        <v>62</v>
      </c>
      <c r="L58" s="53">
        <v>62</v>
      </c>
      <c r="M58" s="53">
        <v>8</v>
      </c>
      <c r="N58" s="53">
        <v>7</v>
      </c>
      <c r="O58" s="53">
        <f t="shared" ref="O58:O82" si="15">SUM(K58:N58)</f>
        <v>139</v>
      </c>
      <c r="P58" s="53">
        <v>57</v>
      </c>
      <c r="Q58" s="53">
        <v>62</v>
      </c>
      <c r="R58" s="53">
        <v>7</v>
      </c>
      <c r="S58" s="53">
        <v>6</v>
      </c>
      <c r="T58" s="53">
        <f t="shared" ref="T58:T82" si="16">SUM(P58:S58)</f>
        <v>132</v>
      </c>
      <c r="U58" s="53">
        <v>61</v>
      </c>
      <c r="V58" s="53">
        <v>71</v>
      </c>
      <c r="W58" s="53">
        <v>6</v>
      </c>
      <c r="X58" s="53">
        <v>6</v>
      </c>
      <c r="Y58" s="53">
        <v>4</v>
      </c>
      <c r="Z58" s="53">
        <f t="shared" ref="Z58:Z82" si="17">SUM(U58:Y58)</f>
        <v>148</v>
      </c>
      <c r="AA58" s="53">
        <v>69</v>
      </c>
      <c r="AB58" s="53">
        <v>9</v>
      </c>
      <c r="AC58" s="53">
        <v>4</v>
      </c>
      <c r="AD58" s="53">
        <f t="shared" ref="AD58:AD82" si="18">SUM(AA58:AC58)</f>
        <v>82</v>
      </c>
      <c r="AE58" s="53">
        <v>14</v>
      </c>
      <c r="AF58" s="53">
        <v>7</v>
      </c>
      <c r="AG58" s="53">
        <v>0</v>
      </c>
      <c r="AH58" s="53">
        <v>118</v>
      </c>
    </row>
    <row r="59" spans="1:34" ht="14.25" customHeight="1" x14ac:dyDescent="0.2">
      <c r="A59" s="62" t="s">
        <v>69</v>
      </c>
      <c r="B59" s="62">
        <f t="shared" si="6"/>
        <v>1640</v>
      </c>
      <c r="C59" s="53">
        <v>122</v>
      </c>
      <c r="D59" s="53">
        <v>13</v>
      </c>
      <c r="E59" s="53">
        <f t="shared" si="13"/>
        <v>135</v>
      </c>
      <c r="F59" s="53">
        <v>119</v>
      </c>
      <c r="G59" s="53">
        <v>116</v>
      </c>
      <c r="H59" s="53">
        <v>22</v>
      </c>
      <c r="I59" s="53">
        <v>10</v>
      </c>
      <c r="J59" s="53">
        <f t="shared" si="14"/>
        <v>267</v>
      </c>
      <c r="K59" s="53">
        <v>125</v>
      </c>
      <c r="L59" s="53">
        <v>115</v>
      </c>
      <c r="M59" s="53">
        <v>22</v>
      </c>
      <c r="N59" s="53">
        <v>16</v>
      </c>
      <c r="O59" s="53">
        <f t="shared" si="15"/>
        <v>278</v>
      </c>
      <c r="P59" s="53">
        <v>120</v>
      </c>
      <c r="Q59" s="53">
        <v>107</v>
      </c>
      <c r="R59" s="53">
        <v>21</v>
      </c>
      <c r="S59" s="53">
        <v>14</v>
      </c>
      <c r="T59" s="53">
        <f t="shared" si="16"/>
        <v>262</v>
      </c>
      <c r="U59" s="53">
        <v>121</v>
      </c>
      <c r="V59" s="53">
        <v>106</v>
      </c>
      <c r="W59" s="53">
        <v>21</v>
      </c>
      <c r="X59" s="53">
        <v>12</v>
      </c>
      <c r="Y59" s="53">
        <v>14</v>
      </c>
      <c r="Z59" s="53">
        <f t="shared" si="17"/>
        <v>274</v>
      </c>
      <c r="AA59" s="53">
        <v>118</v>
      </c>
      <c r="AB59" s="53">
        <v>24</v>
      </c>
      <c r="AC59" s="53">
        <v>15</v>
      </c>
      <c r="AD59" s="53">
        <f t="shared" si="18"/>
        <v>157</v>
      </c>
      <c r="AE59" s="53">
        <v>18</v>
      </c>
      <c r="AF59" s="53">
        <v>23</v>
      </c>
      <c r="AG59" s="53">
        <v>0</v>
      </c>
      <c r="AH59" s="53">
        <v>226</v>
      </c>
    </row>
    <row r="60" spans="1:34" ht="14.25" customHeight="1" x14ac:dyDescent="0.2">
      <c r="A60" s="62" t="s">
        <v>70</v>
      </c>
      <c r="B60" s="62">
        <f t="shared" si="6"/>
        <v>2195</v>
      </c>
      <c r="C60" s="53">
        <v>146</v>
      </c>
      <c r="D60" s="53">
        <v>8</v>
      </c>
      <c r="E60" s="53">
        <f t="shared" si="13"/>
        <v>154</v>
      </c>
      <c r="F60" s="53">
        <v>143</v>
      </c>
      <c r="G60" s="53">
        <v>185</v>
      </c>
      <c r="H60" s="53">
        <v>33</v>
      </c>
      <c r="I60" s="53">
        <v>6</v>
      </c>
      <c r="J60" s="53">
        <f t="shared" si="14"/>
        <v>367</v>
      </c>
      <c r="K60" s="53">
        <v>140</v>
      </c>
      <c r="L60" s="53">
        <v>190</v>
      </c>
      <c r="M60" s="53">
        <v>34</v>
      </c>
      <c r="N60" s="53">
        <v>16</v>
      </c>
      <c r="O60" s="53">
        <f t="shared" si="15"/>
        <v>380</v>
      </c>
      <c r="P60" s="53">
        <v>135</v>
      </c>
      <c r="Q60" s="53">
        <v>182</v>
      </c>
      <c r="R60" s="53">
        <v>34</v>
      </c>
      <c r="S60" s="53">
        <v>15</v>
      </c>
      <c r="T60" s="53">
        <f t="shared" si="16"/>
        <v>366</v>
      </c>
      <c r="U60" s="53">
        <v>140</v>
      </c>
      <c r="V60" s="53">
        <v>179</v>
      </c>
      <c r="W60" s="53">
        <v>32</v>
      </c>
      <c r="X60" s="53">
        <v>3</v>
      </c>
      <c r="Y60" s="53">
        <v>17</v>
      </c>
      <c r="Z60" s="53">
        <f t="shared" si="17"/>
        <v>371</v>
      </c>
      <c r="AA60" s="53">
        <v>201</v>
      </c>
      <c r="AB60" s="53">
        <v>34</v>
      </c>
      <c r="AC60" s="53">
        <v>15</v>
      </c>
      <c r="AD60" s="53">
        <f t="shared" si="18"/>
        <v>250</v>
      </c>
      <c r="AE60" s="53">
        <v>13</v>
      </c>
      <c r="AF60" s="53">
        <v>17</v>
      </c>
      <c r="AG60" s="53">
        <v>1</v>
      </c>
      <c r="AH60" s="53">
        <v>276</v>
      </c>
    </row>
    <row r="61" spans="1:34" ht="14.25" customHeight="1" x14ac:dyDescent="0.2">
      <c r="A61" s="62" t="s">
        <v>71</v>
      </c>
      <c r="B61" s="62">
        <f t="shared" si="6"/>
        <v>680</v>
      </c>
      <c r="C61" s="53">
        <v>45</v>
      </c>
      <c r="D61" s="53">
        <v>6</v>
      </c>
      <c r="E61" s="53">
        <f t="shared" si="13"/>
        <v>51</v>
      </c>
      <c r="F61" s="53">
        <v>52</v>
      </c>
      <c r="G61" s="53">
        <v>39</v>
      </c>
      <c r="H61" s="53">
        <v>13</v>
      </c>
      <c r="I61" s="53">
        <v>2</v>
      </c>
      <c r="J61" s="53">
        <f t="shared" si="14"/>
        <v>106</v>
      </c>
      <c r="K61" s="53">
        <v>56</v>
      </c>
      <c r="L61" s="53">
        <v>36</v>
      </c>
      <c r="M61" s="53">
        <v>14</v>
      </c>
      <c r="N61" s="53">
        <v>8</v>
      </c>
      <c r="O61" s="53">
        <f t="shared" si="15"/>
        <v>114</v>
      </c>
      <c r="P61" s="53">
        <v>46</v>
      </c>
      <c r="Q61" s="53">
        <v>39</v>
      </c>
      <c r="R61" s="53">
        <v>14</v>
      </c>
      <c r="S61" s="53">
        <v>5</v>
      </c>
      <c r="T61" s="53">
        <f t="shared" si="16"/>
        <v>104</v>
      </c>
      <c r="U61" s="53">
        <v>54</v>
      </c>
      <c r="V61" s="53">
        <v>42</v>
      </c>
      <c r="W61" s="53">
        <v>12</v>
      </c>
      <c r="X61" s="53">
        <v>2</v>
      </c>
      <c r="Y61" s="53">
        <v>7</v>
      </c>
      <c r="Z61" s="53">
        <f t="shared" si="17"/>
        <v>117</v>
      </c>
      <c r="AA61" s="53">
        <v>55</v>
      </c>
      <c r="AB61" s="53">
        <v>16</v>
      </c>
      <c r="AC61" s="53">
        <v>5</v>
      </c>
      <c r="AD61" s="53">
        <f t="shared" si="18"/>
        <v>76</v>
      </c>
      <c r="AE61" s="53">
        <v>11</v>
      </c>
      <c r="AF61" s="53">
        <v>17</v>
      </c>
      <c r="AG61" s="53">
        <v>0</v>
      </c>
      <c r="AH61" s="53">
        <v>84</v>
      </c>
    </row>
    <row r="62" spans="1:34" ht="14.25" customHeight="1" x14ac:dyDescent="0.2">
      <c r="A62" s="62" t="s">
        <v>72</v>
      </c>
      <c r="B62" s="62">
        <f t="shared" si="6"/>
        <v>1795</v>
      </c>
      <c r="C62" s="53">
        <v>129</v>
      </c>
      <c r="D62" s="53">
        <v>16</v>
      </c>
      <c r="E62" s="53">
        <f t="shared" si="13"/>
        <v>145</v>
      </c>
      <c r="F62" s="53">
        <v>129</v>
      </c>
      <c r="G62" s="53">
        <v>114</v>
      </c>
      <c r="H62" s="53">
        <v>31</v>
      </c>
      <c r="I62" s="53">
        <v>13</v>
      </c>
      <c r="J62" s="53">
        <f t="shared" si="14"/>
        <v>287</v>
      </c>
      <c r="K62" s="53">
        <v>133</v>
      </c>
      <c r="L62" s="53">
        <v>116</v>
      </c>
      <c r="M62" s="53">
        <v>32</v>
      </c>
      <c r="N62" s="53">
        <v>25</v>
      </c>
      <c r="O62" s="53">
        <f t="shared" si="15"/>
        <v>306</v>
      </c>
      <c r="P62" s="53">
        <v>122</v>
      </c>
      <c r="Q62" s="53">
        <v>110</v>
      </c>
      <c r="R62" s="53">
        <v>30</v>
      </c>
      <c r="S62" s="53">
        <v>17</v>
      </c>
      <c r="T62" s="53">
        <f t="shared" si="16"/>
        <v>279</v>
      </c>
      <c r="U62" s="53">
        <v>127</v>
      </c>
      <c r="V62" s="53">
        <v>117</v>
      </c>
      <c r="W62" s="53">
        <v>31</v>
      </c>
      <c r="X62" s="53">
        <v>6</v>
      </c>
      <c r="Y62" s="53">
        <v>17</v>
      </c>
      <c r="Z62" s="53">
        <f t="shared" si="17"/>
        <v>298</v>
      </c>
      <c r="AA62" s="53">
        <v>137</v>
      </c>
      <c r="AB62" s="53">
        <v>36</v>
      </c>
      <c r="AC62" s="53">
        <v>18</v>
      </c>
      <c r="AD62" s="53">
        <f t="shared" si="18"/>
        <v>191</v>
      </c>
      <c r="AE62" s="53">
        <v>23</v>
      </c>
      <c r="AF62" s="53">
        <v>26</v>
      </c>
      <c r="AG62" s="53">
        <v>0</v>
      </c>
      <c r="AH62" s="53">
        <v>240</v>
      </c>
    </row>
    <row r="63" spans="1:34" ht="14.25" customHeight="1" x14ac:dyDescent="0.2">
      <c r="A63" s="62" t="s">
        <v>73</v>
      </c>
      <c r="B63" s="62">
        <f t="shared" si="6"/>
        <v>2625</v>
      </c>
      <c r="C63" s="53">
        <v>191</v>
      </c>
      <c r="D63" s="53">
        <v>16</v>
      </c>
      <c r="E63" s="53">
        <f t="shared" si="13"/>
        <v>207</v>
      </c>
      <c r="F63" s="53">
        <v>173</v>
      </c>
      <c r="G63" s="53">
        <v>185</v>
      </c>
      <c r="H63" s="53">
        <v>37</v>
      </c>
      <c r="I63" s="53">
        <v>16</v>
      </c>
      <c r="J63" s="53">
        <f t="shared" si="14"/>
        <v>411</v>
      </c>
      <c r="K63" s="53">
        <v>178</v>
      </c>
      <c r="L63" s="53">
        <v>182</v>
      </c>
      <c r="M63" s="53">
        <v>35</v>
      </c>
      <c r="N63" s="53">
        <v>31</v>
      </c>
      <c r="O63" s="53">
        <f t="shared" si="15"/>
        <v>426</v>
      </c>
      <c r="P63" s="53">
        <v>175</v>
      </c>
      <c r="Q63" s="53">
        <v>186</v>
      </c>
      <c r="R63" s="53">
        <v>32</v>
      </c>
      <c r="S63" s="53">
        <v>32</v>
      </c>
      <c r="T63" s="53">
        <f t="shared" si="16"/>
        <v>425</v>
      </c>
      <c r="U63" s="53">
        <v>181</v>
      </c>
      <c r="V63" s="53">
        <v>182</v>
      </c>
      <c r="W63" s="53">
        <v>32</v>
      </c>
      <c r="X63" s="53">
        <v>16</v>
      </c>
      <c r="Y63" s="53">
        <v>31</v>
      </c>
      <c r="Z63" s="53">
        <f t="shared" si="17"/>
        <v>442</v>
      </c>
      <c r="AA63" s="53">
        <v>208</v>
      </c>
      <c r="AB63" s="53">
        <v>33</v>
      </c>
      <c r="AC63" s="53">
        <v>29</v>
      </c>
      <c r="AD63" s="53">
        <f t="shared" si="18"/>
        <v>270</v>
      </c>
      <c r="AE63" s="53">
        <v>23</v>
      </c>
      <c r="AF63" s="53">
        <v>36</v>
      </c>
      <c r="AG63" s="53">
        <v>0</v>
      </c>
      <c r="AH63" s="53">
        <v>385</v>
      </c>
    </row>
    <row r="64" spans="1:34" ht="14.25" customHeight="1" x14ac:dyDescent="0.2">
      <c r="A64" s="62" t="s">
        <v>74</v>
      </c>
      <c r="B64" s="62">
        <f t="shared" si="6"/>
        <v>1280</v>
      </c>
      <c r="C64" s="53">
        <v>96</v>
      </c>
      <c r="D64" s="53">
        <v>8</v>
      </c>
      <c r="E64" s="53">
        <f t="shared" si="13"/>
        <v>104</v>
      </c>
      <c r="F64" s="53">
        <v>96</v>
      </c>
      <c r="G64" s="53">
        <v>90</v>
      </c>
      <c r="H64" s="53">
        <v>14</v>
      </c>
      <c r="I64" s="53">
        <v>11</v>
      </c>
      <c r="J64" s="53">
        <f t="shared" si="14"/>
        <v>211</v>
      </c>
      <c r="K64" s="53">
        <v>96</v>
      </c>
      <c r="L64" s="53">
        <v>86</v>
      </c>
      <c r="M64" s="53">
        <v>16</v>
      </c>
      <c r="N64" s="53">
        <v>21</v>
      </c>
      <c r="O64" s="53">
        <f t="shared" si="15"/>
        <v>219</v>
      </c>
      <c r="P64" s="53">
        <v>86</v>
      </c>
      <c r="Q64" s="53">
        <v>86</v>
      </c>
      <c r="R64" s="53">
        <v>15</v>
      </c>
      <c r="S64" s="53">
        <v>16</v>
      </c>
      <c r="T64" s="53">
        <f t="shared" si="16"/>
        <v>203</v>
      </c>
      <c r="U64" s="53">
        <v>97</v>
      </c>
      <c r="V64" s="53">
        <v>85</v>
      </c>
      <c r="W64" s="53">
        <v>16</v>
      </c>
      <c r="X64" s="53">
        <v>9</v>
      </c>
      <c r="Y64" s="53">
        <v>17</v>
      </c>
      <c r="Z64" s="53">
        <f t="shared" si="17"/>
        <v>224</v>
      </c>
      <c r="AA64" s="53">
        <v>100</v>
      </c>
      <c r="AB64" s="53">
        <v>17</v>
      </c>
      <c r="AC64" s="53">
        <v>15</v>
      </c>
      <c r="AD64" s="53">
        <f t="shared" si="18"/>
        <v>132</v>
      </c>
      <c r="AE64" s="53">
        <v>17</v>
      </c>
      <c r="AF64" s="53">
        <v>20</v>
      </c>
      <c r="AG64" s="53">
        <v>5</v>
      </c>
      <c r="AH64" s="53">
        <v>145</v>
      </c>
    </row>
    <row r="65" spans="1:34" ht="14.25" customHeight="1" x14ac:dyDescent="0.2">
      <c r="A65" s="62" t="s">
        <v>75</v>
      </c>
      <c r="B65" s="62">
        <f t="shared" si="6"/>
        <v>940</v>
      </c>
      <c r="C65" s="53">
        <v>66</v>
      </c>
      <c r="D65" s="53">
        <v>11</v>
      </c>
      <c r="E65" s="53">
        <f t="shared" si="13"/>
        <v>77</v>
      </c>
      <c r="F65" s="53">
        <v>61</v>
      </c>
      <c r="G65" s="53">
        <v>50</v>
      </c>
      <c r="H65" s="53">
        <v>17</v>
      </c>
      <c r="I65" s="53">
        <v>10</v>
      </c>
      <c r="J65" s="53">
        <f t="shared" si="14"/>
        <v>138</v>
      </c>
      <c r="K65" s="53">
        <v>68</v>
      </c>
      <c r="L65" s="53">
        <v>51</v>
      </c>
      <c r="M65" s="53">
        <v>17</v>
      </c>
      <c r="N65" s="53">
        <v>13</v>
      </c>
      <c r="O65" s="53">
        <f t="shared" si="15"/>
        <v>149</v>
      </c>
      <c r="P65" s="53">
        <v>59</v>
      </c>
      <c r="Q65" s="53">
        <v>47</v>
      </c>
      <c r="R65" s="53">
        <v>14</v>
      </c>
      <c r="S65" s="53">
        <v>12</v>
      </c>
      <c r="T65" s="53">
        <f t="shared" si="16"/>
        <v>132</v>
      </c>
      <c r="U65" s="53">
        <v>64</v>
      </c>
      <c r="V65" s="53">
        <v>45</v>
      </c>
      <c r="W65" s="53">
        <v>16</v>
      </c>
      <c r="X65" s="53">
        <v>10</v>
      </c>
      <c r="Y65" s="53">
        <v>12</v>
      </c>
      <c r="Z65" s="53">
        <f t="shared" si="17"/>
        <v>147</v>
      </c>
      <c r="AA65" s="53">
        <v>56</v>
      </c>
      <c r="AB65" s="53">
        <v>15</v>
      </c>
      <c r="AC65" s="53">
        <v>11</v>
      </c>
      <c r="AD65" s="53">
        <f t="shared" si="18"/>
        <v>82</v>
      </c>
      <c r="AE65" s="53">
        <v>11</v>
      </c>
      <c r="AF65" s="53">
        <v>11</v>
      </c>
      <c r="AG65" s="53">
        <v>0</v>
      </c>
      <c r="AH65" s="53">
        <v>193</v>
      </c>
    </row>
    <row r="66" spans="1:34" ht="14.25" customHeight="1" x14ac:dyDescent="0.2">
      <c r="A66" s="62" t="s">
        <v>76</v>
      </c>
      <c r="B66" s="62">
        <f t="shared" si="6"/>
        <v>695</v>
      </c>
      <c r="C66" s="53">
        <v>47</v>
      </c>
      <c r="D66" s="53">
        <v>8</v>
      </c>
      <c r="E66" s="53">
        <f t="shared" si="13"/>
        <v>55</v>
      </c>
      <c r="F66" s="53">
        <v>40</v>
      </c>
      <c r="G66" s="53">
        <v>42</v>
      </c>
      <c r="H66" s="53">
        <v>17</v>
      </c>
      <c r="I66" s="53">
        <v>7</v>
      </c>
      <c r="J66" s="53">
        <f t="shared" si="14"/>
        <v>106</v>
      </c>
      <c r="K66" s="53">
        <v>45</v>
      </c>
      <c r="L66" s="53">
        <v>42</v>
      </c>
      <c r="M66" s="53">
        <v>17</v>
      </c>
      <c r="N66" s="53">
        <v>8</v>
      </c>
      <c r="O66" s="53">
        <f t="shared" si="15"/>
        <v>112</v>
      </c>
      <c r="P66" s="53">
        <v>42</v>
      </c>
      <c r="Q66" s="53">
        <v>41</v>
      </c>
      <c r="R66" s="53">
        <v>17</v>
      </c>
      <c r="S66" s="53">
        <v>7</v>
      </c>
      <c r="T66" s="53">
        <f t="shared" si="16"/>
        <v>107</v>
      </c>
      <c r="U66" s="53">
        <v>44</v>
      </c>
      <c r="V66" s="53">
        <v>40</v>
      </c>
      <c r="W66" s="53">
        <v>19</v>
      </c>
      <c r="X66" s="53">
        <v>5</v>
      </c>
      <c r="Y66" s="53">
        <v>5</v>
      </c>
      <c r="Z66" s="53">
        <f t="shared" si="17"/>
        <v>113</v>
      </c>
      <c r="AA66" s="53">
        <v>46</v>
      </c>
      <c r="AB66" s="53">
        <v>22</v>
      </c>
      <c r="AC66" s="53">
        <v>2</v>
      </c>
      <c r="AD66" s="53">
        <f t="shared" si="18"/>
        <v>70</v>
      </c>
      <c r="AE66" s="53">
        <v>9</v>
      </c>
      <c r="AF66" s="53">
        <v>10</v>
      </c>
      <c r="AG66" s="53">
        <v>0</v>
      </c>
      <c r="AH66" s="53">
        <v>113</v>
      </c>
    </row>
    <row r="67" spans="1:34" ht="14.25" customHeight="1" x14ac:dyDescent="0.2">
      <c r="A67" s="62" t="s">
        <v>77</v>
      </c>
      <c r="B67" s="62">
        <f t="shared" si="6"/>
        <v>125</v>
      </c>
      <c r="C67" s="53">
        <v>12</v>
      </c>
      <c r="D67" s="53">
        <v>2</v>
      </c>
      <c r="E67" s="53">
        <f t="shared" si="13"/>
        <v>14</v>
      </c>
      <c r="F67" s="53">
        <v>12</v>
      </c>
      <c r="G67" s="53">
        <v>4</v>
      </c>
      <c r="H67" s="53">
        <v>2</v>
      </c>
      <c r="I67" s="53">
        <v>1</v>
      </c>
      <c r="J67" s="53">
        <f t="shared" si="14"/>
        <v>19</v>
      </c>
      <c r="K67" s="53">
        <v>12</v>
      </c>
      <c r="L67" s="53">
        <v>4</v>
      </c>
      <c r="M67" s="53">
        <v>2</v>
      </c>
      <c r="N67" s="53">
        <v>2</v>
      </c>
      <c r="O67" s="53">
        <f t="shared" si="15"/>
        <v>20</v>
      </c>
      <c r="P67" s="53">
        <v>12</v>
      </c>
      <c r="Q67" s="53">
        <v>5</v>
      </c>
      <c r="R67" s="53">
        <v>1</v>
      </c>
      <c r="S67" s="53">
        <v>1</v>
      </c>
      <c r="T67" s="53">
        <f t="shared" si="16"/>
        <v>19</v>
      </c>
      <c r="U67" s="53">
        <v>12</v>
      </c>
      <c r="V67" s="53">
        <v>6</v>
      </c>
      <c r="W67" s="53">
        <v>2</v>
      </c>
      <c r="X67" s="53">
        <v>2</v>
      </c>
      <c r="Y67" s="53">
        <v>1</v>
      </c>
      <c r="Z67" s="53">
        <f t="shared" si="17"/>
        <v>23</v>
      </c>
      <c r="AA67" s="53">
        <v>7</v>
      </c>
      <c r="AB67" s="53">
        <v>4</v>
      </c>
      <c r="AC67" s="53">
        <v>2</v>
      </c>
      <c r="AD67" s="53">
        <f t="shared" si="18"/>
        <v>13</v>
      </c>
      <c r="AE67" s="53">
        <v>3</v>
      </c>
      <c r="AF67" s="53">
        <v>4</v>
      </c>
      <c r="AG67" s="53">
        <v>0</v>
      </c>
      <c r="AH67" s="53">
        <v>10</v>
      </c>
    </row>
    <row r="68" spans="1:34" ht="14.25" customHeight="1" x14ac:dyDescent="0.2">
      <c r="A68" s="62" t="s">
        <v>78</v>
      </c>
      <c r="B68" s="62">
        <f t="shared" si="6"/>
        <v>2395</v>
      </c>
      <c r="C68" s="53">
        <v>145</v>
      </c>
      <c r="D68" s="53">
        <v>14</v>
      </c>
      <c r="E68" s="53">
        <f t="shared" si="13"/>
        <v>159</v>
      </c>
      <c r="F68" s="53">
        <v>156</v>
      </c>
      <c r="G68" s="53">
        <v>199</v>
      </c>
      <c r="H68" s="53">
        <v>28</v>
      </c>
      <c r="I68" s="53">
        <v>20</v>
      </c>
      <c r="J68" s="53">
        <f t="shared" si="14"/>
        <v>403</v>
      </c>
      <c r="K68" s="53">
        <v>152</v>
      </c>
      <c r="L68" s="53">
        <v>204</v>
      </c>
      <c r="M68" s="53">
        <v>31</v>
      </c>
      <c r="N68" s="53">
        <v>19</v>
      </c>
      <c r="O68" s="53">
        <f t="shared" si="15"/>
        <v>406</v>
      </c>
      <c r="P68" s="53">
        <v>142</v>
      </c>
      <c r="Q68" s="53">
        <v>197</v>
      </c>
      <c r="R68" s="53">
        <v>29</v>
      </c>
      <c r="S68" s="53">
        <v>16</v>
      </c>
      <c r="T68" s="53">
        <f t="shared" si="16"/>
        <v>384</v>
      </c>
      <c r="U68" s="53">
        <v>155</v>
      </c>
      <c r="V68" s="53">
        <v>203</v>
      </c>
      <c r="W68" s="53">
        <v>27</v>
      </c>
      <c r="X68" s="53">
        <v>11</v>
      </c>
      <c r="Y68" s="53">
        <v>20</v>
      </c>
      <c r="Z68" s="53">
        <f t="shared" si="17"/>
        <v>416</v>
      </c>
      <c r="AA68" s="53">
        <v>232</v>
      </c>
      <c r="AB68" s="53">
        <v>31</v>
      </c>
      <c r="AC68" s="53">
        <v>22</v>
      </c>
      <c r="AD68" s="53">
        <f t="shared" si="18"/>
        <v>285</v>
      </c>
      <c r="AE68" s="53">
        <v>24</v>
      </c>
      <c r="AF68" s="53">
        <v>22</v>
      </c>
      <c r="AG68" s="53">
        <v>2</v>
      </c>
      <c r="AH68" s="53">
        <v>294</v>
      </c>
    </row>
    <row r="69" spans="1:34" ht="14.25" customHeight="1" x14ac:dyDescent="0.2">
      <c r="A69" s="62" t="s">
        <v>79</v>
      </c>
      <c r="B69" s="62">
        <f t="shared" ref="B69:B104" si="19">SUM(E69,J69,O69,T69,Z69,AD69,AE69,AF69,AG69,AH69)</f>
        <v>2370</v>
      </c>
      <c r="C69" s="53">
        <v>137</v>
      </c>
      <c r="D69" s="53">
        <v>11</v>
      </c>
      <c r="E69" s="53">
        <f t="shared" si="13"/>
        <v>148</v>
      </c>
      <c r="F69" s="53">
        <v>131</v>
      </c>
      <c r="G69" s="53">
        <v>216</v>
      </c>
      <c r="H69" s="53">
        <v>43</v>
      </c>
      <c r="I69" s="53">
        <v>14</v>
      </c>
      <c r="J69" s="53">
        <f t="shared" si="14"/>
        <v>404</v>
      </c>
      <c r="K69" s="53">
        <v>136</v>
      </c>
      <c r="L69" s="53">
        <v>208</v>
      </c>
      <c r="M69" s="53">
        <v>43</v>
      </c>
      <c r="N69" s="53">
        <v>22</v>
      </c>
      <c r="O69" s="53">
        <f t="shared" si="15"/>
        <v>409</v>
      </c>
      <c r="P69" s="53">
        <v>133</v>
      </c>
      <c r="Q69" s="53">
        <v>209</v>
      </c>
      <c r="R69" s="53">
        <v>40</v>
      </c>
      <c r="S69" s="53">
        <v>17</v>
      </c>
      <c r="T69" s="53">
        <f t="shared" si="16"/>
        <v>399</v>
      </c>
      <c r="U69" s="53">
        <v>136</v>
      </c>
      <c r="V69" s="53">
        <v>206</v>
      </c>
      <c r="W69" s="53">
        <v>37</v>
      </c>
      <c r="X69" s="53">
        <v>13</v>
      </c>
      <c r="Y69" s="53">
        <v>17</v>
      </c>
      <c r="Z69" s="53">
        <f t="shared" si="17"/>
        <v>409</v>
      </c>
      <c r="AA69" s="53">
        <v>227</v>
      </c>
      <c r="AB69" s="53">
        <v>42</v>
      </c>
      <c r="AC69" s="53">
        <v>20</v>
      </c>
      <c r="AD69" s="53">
        <f t="shared" si="18"/>
        <v>289</v>
      </c>
      <c r="AE69" s="53">
        <v>20</v>
      </c>
      <c r="AF69" s="53">
        <v>25</v>
      </c>
      <c r="AG69" s="53">
        <v>0</v>
      </c>
      <c r="AH69" s="53">
        <v>267</v>
      </c>
    </row>
    <row r="70" spans="1:34" ht="14.25" customHeight="1" x14ac:dyDescent="0.2">
      <c r="A70" s="62" t="s">
        <v>80</v>
      </c>
      <c r="B70" s="62">
        <f t="shared" si="19"/>
        <v>2330</v>
      </c>
      <c r="C70" s="53">
        <v>149</v>
      </c>
      <c r="D70" s="53">
        <v>14</v>
      </c>
      <c r="E70" s="53">
        <f t="shared" si="13"/>
        <v>163</v>
      </c>
      <c r="F70" s="53">
        <v>158</v>
      </c>
      <c r="G70" s="53">
        <v>167</v>
      </c>
      <c r="H70" s="53">
        <v>29</v>
      </c>
      <c r="I70" s="53">
        <v>13</v>
      </c>
      <c r="J70" s="53">
        <f t="shared" si="14"/>
        <v>367</v>
      </c>
      <c r="K70" s="53">
        <v>167</v>
      </c>
      <c r="L70" s="53">
        <v>174</v>
      </c>
      <c r="M70" s="53">
        <v>33</v>
      </c>
      <c r="N70" s="53">
        <v>17</v>
      </c>
      <c r="O70" s="53">
        <f t="shared" si="15"/>
        <v>391</v>
      </c>
      <c r="P70" s="53">
        <v>150</v>
      </c>
      <c r="Q70" s="53">
        <v>173</v>
      </c>
      <c r="R70" s="53">
        <v>30</v>
      </c>
      <c r="S70" s="53">
        <v>18</v>
      </c>
      <c r="T70" s="53">
        <f t="shared" si="16"/>
        <v>371</v>
      </c>
      <c r="U70" s="53">
        <v>164</v>
      </c>
      <c r="V70" s="53">
        <v>168</v>
      </c>
      <c r="W70" s="53">
        <v>27</v>
      </c>
      <c r="X70" s="53">
        <v>9</v>
      </c>
      <c r="Y70" s="53">
        <v>16</v>
      </c>
      <c r="Z70" s="53">
        <f t="shared" si="17"/>
        <v>384</v>
      </c>
      <c r="AA70" s="53">
        <v>205</v>
      </c>
      <c r="AB70" s="53">
        <v>32</v>
      </c>
      <c r="AC70" s="53">
        <v>12</v>
      </c>
      <c r="AD70" s="53">
        <f t="shared" si="18"/>
        <v>249</v>
      </c>
      <c r="AE70" s="53">
        <v>18</v>
      </c>
      <c r="AF70" s="53">
        <v>26</v>
      </c>
      <c r="AG70" s="53">
        <v>5</v>
      </c>
      <c r="AH70" s="53">
        <v>356</v>
      </c>
    </row>
    <row r="71" spans="1:34" ht="14.25" customHeight="1" x14ac:dyDescent="0.2">
      <c r="A71" s="62" t="s">
        <v>81</v>
      </c>
      <c r="B71" s="62">
        <f t="shared" si="19"/>
        <v>1330</v>
      </c>
      <c r="C71" s="53">
        <v>110</v>
      </c>
      <c r="D71" s="53">
        <v>7</v>
      </c>
      <c r="E71" s="53">
        <f t="shared" si="13"/>
        <v>117</v>
      </c>
      <c r="F71" s="53">
        <v>108</v>
      </c>
      <c r="G71" s="53">
        <v>89</v>
      </c>
      <c r="H71" s="53">
        <v>8</v>
      </c>
      <c r="I71" s="53">
        <v>6</v>
      </c>
      <c r="J71" s="53">
        <f t="shared" si="14"/>
        <v>211</v>
      </c>
      <c r="K71" s="53">
        <v>110</v>
      </c>
      <c r="L71" s="53">
        <v>91</v>
      </c>
      <c r="M71" s="53">
        <v>14</v>
      </c>
      <c r="N71" s="53">
        <v>12</v>
      </c>
      <c r="O71" s="53">
        <f t="shared" si="15"/>
        <v>227</v>
      </c>
      <c r="P71" s="53">
        <v>110</v>
      </c>
      <c r="Q71" s="53">
        <v>89</v>
      </c>
      <c r="R71" s="53">
        <v>14</v>
      </c>
      <c r="S71" s="53">
        <v>7</v>
      </c>
      <c r="T71" s="53">
        <f t="shared" si="16"/>
        <v>220</v>
      </c>
      <c r="U71" s="53">
        <v>111</v>
      </c>
      <c r="V71" s="53">
        <v>91</v>
      </c>
      <c r="W71" s="53">
        <v>15</v>
      </c>
      <c r="X71" s="53">
        <v>4</v>
      </c>
      <c r="Y71" s="53">
        <v>9</v>
      </c>
      <c r="Z71" s="53">
        <f t="shared" si="17"/>
        <v>230</v>
      </c>
      <c r="AA71" s="53">
        <v>103</v>
      </c>
      <c r="AB71" s="53">
        <v>14</v>
      </c>
      <c r="AC71" s="53">
        <v>11</v>
      </c>
      <c r="AD71" s="53">
        <f t="shared" si="18"/>
        <v>128</v>
      </c>
      <c r="AE71" s="53">
        <v>9</v>
      </c>
      <c r="AF71" s="53">
        <v>18</v>
      </c>
      <c r="AG71" s="53">
        <v>2</v>
      </c>
      <c r="AH71" s="53">
        <v>168</v>
      </c>
    </row>
    <row r="72" spans="1:34" ht="14.25" customHeight="1" x14ac:dyDescent="0.2">
      <c r="A72" s="62" t="s">
        <v>82</v>
      </c>
      <c r="B72" s="62">
        <f t="shared" si="19"/>
        <v>1945</v>
      </c>
      <c r="C72" s="53">
        <v>124</v>
      </c>
      <c r="D72" s="53">
        <v>13</v>
      </c>
      <c r="E72" s="53">
        <f t="shared" si="13"/>
        <v>137</v>
      </c>
      <c r="F72" s="53">
        <v>130</v>
      </c>
      <c r="G72" s="53">
        <v>147</v>
      </c>
      <c r="H72" s="53">
        <v>28</v>
      </c>
      <c r="I72" s="53">
        <v>10</v>
      </c>
      <c r="J72" s="53">
        <f t="shared" si="14"/>
        <v>315</v>
      </c>
      <c r="K72" s="53">
        <v>131</v>
      </c>
      <c r="L72" s="53">
        <v>146</v>
      </c>
      <c r="M72" s="53">
        <v>32</v>
      </c>
      <c r="N72" s="53">
        <v>10</v>
      </c>
      <c r="O72" s="53">
        <f t="shared" si="15"/>
        <v>319</v>
      </c>
      <c r="P72" s="53">
        <v>121</v>
      </c>
      <c r="Q72" s="53">
        <v>144</v>
      </c>
      <c r="R72" s="53">
        <v>27</v>
      </c>
      <c r="S72" s="53">
        <v>10</v>
      </c>
      <c r="T72" s="53">
        <f t="shared" si="16"/>
        <v>302</v>
      </c>
      <c r="U72" s="53">
        <v>125</v>
      </c>
      <c r="V72" s="53">
        <v>151</v>
      </c>
      <c r="W72" s="53">
        <v>33</v>
      </c>
      <c r="X72" s="53">
        <v>6</v>
      </c>
      <c r="Y72" s="53">
        <v>11</v>
      </c>
      <c r="Z72" s="53">
        <f t="shared" si="17"/>
        <v>326</v>
      </c>
      <c r="AA72" s="53">
        <v>170</v>
      </c>
      <c r="AB72" s="53">
        <v>30</v>
      </c>
      <c r="AC72" s="53">
        <v>10</v>
      </c>
      <c r="AD72" s="53">
        <f t="shared" si="18"/>
        <v>210</v>
      </c>
      <c r="AE72" s="53">
        <v>19</v>
      </c>
      <c r="AF72" s="53">
        <v>23</v>
      </c>
      <c r="AG72" s="53">
        <v>0</v>
      </c>
      <c r="AH72" s="53">
        <v>294</v>
      </c>
    </row>
    <row r="73" spans="1:34" ht="14.25" customHeight="1" x14ac:dyDescent="0.2">
      <c r="A73" s="62" t="s">
        <v>83</v>
      </c>
      <c r="B73" s="62">
        <f t="shared" si="19"/>
        <v>2400</v>
      </c>
      <c r="C73" s="53">
        <v>183</v>
      </c>
      <c r="D73" s="53">
        <v>26</v>
      </c>
      <c r="E73" s="53">
        <f t="shared" si="13"/>
        <v>209</v>
      </c>
      <c r="F73" s="53">
        <v>179</v>
      </c>
      <c r="G73" s="53">
        <v>140</v>
      </c>
      <c r="H73" s="53">
        <v>40</v>
      </c>
      <c r="I73" s="53">
        <v>28</v>
      </c>
      <c r="J73" s="53">
        <f t="shared" si="14"/>
        <v>387</v>
      </c>
      <c r="K73" s="53">
        <v>181</v>
      </c>
      <c r="L73" s="53">
        <v>151</v>
      </c>
      <c r="M73" s="53">
        <v>41</v>
      </c>
      <c r="N73" s="53">
        <v>29</v>
      </c>
      <c r="O73" s="53">
        <f t="shared" si="15"/>
        <v>402</v>
      </c>
      <c r="P73" s="53">
        <v>177</v>
      </c>
      <c r="Q73" s="53">
        <v>148</v>
      </c>
      <c r="R73" s="53">
        <v>37</v>
      </c>
      <c r="S73" s="53">
        <v>21</v>
      </c>
      <c r="T73" s="53">
        <f t="shared" si="16"/>
        <v>383</v>
      </c>
      <c r="U73" s="53">
        <v>176</v>
      </c>
      <c r="V73" s="53">
        <v>147</v>
      </c>
      <c r="W73" s="53">
        <v>40</v>
      </c>
      <c r="X73" s="53">
        <v>17</v>
      </c>
      <c r="Y73" s="53">
        <v>21</v>
      </c>
      <c r="Z73" s="53">
        <f t="shared" si="17"/>
        <v>401</v>
      </c>
      <c r="AA73" s="53">
        <v>168</v>
      </c>
      <c r="AB73" s="53">
        <v>43</v>
      </c>
      <c r="AC73" s="53">
        <v>19</v>
      </c>
      <c r="AD73" s="53">
        <f t="shared" si="18"/>
        <v>230</v>
      </c>
      <c r="AE73" s="53">
        <v>26</v>
      </c>
      <c r="AF73" s="53">
        <v>22</v>
      </c>
      <c r="AG73" s="53">
        <v>0</v>
      </c>
      <c r="AH73" s="53">
        <v>340</v>
      </c>
    </row>
    <row r="74" spans="1:34" ht="14.25" customHeight="1" x14ac:dyDescent="0.2">
      <c r="A74" s="62" t="s">
        <v>84</v>
      </c>
      <c r="B74" s="62">
        <f t="shared" si="19"/>
        <v>1805</v>
      </c>
      <c r="C74" s="53">
        <v>117</v>
      </c>
      <c r="D74" s="53">
        <v>11</v>
      </c>
      <c r="E74" s="53">
        <f t="shared" si="13"/>
        <v>128</v>
      </c>
      <c r="F74" s="53">
        <v>127</v>
      </c>
      <c r="G74" s="53">
        <v>110</v>
      </c>
      <c r="H74" s="53">
        <v>28</v>
      </c>
      <c r="I74" s="53">
        <v>15</v>
      </c>
      <c r="J74" s="53">
        <f t="shared" si="14"/>
        <v>280</v>
      </c>
      <c r="K74" s="53">
        <v>125</v>
      </c>
      <c r="L74" s="53">
        <v>115</v>
      </c>
      <c r="M74" s="53">
        <v>30</v>
      </c>
      <c r="N74" s="53">
        <v>20</v>
      </c>
      <c r="O74" s="53">
        <f t="shared" si="15"/>
        <v>290</v>
      </c>
      <c r="P74" s="53">
        <v>118</v>
      </c>
      <c r="Q74" s="53">
        <v>109</v>
      </c>
      <c r="R74" s="53">
        <v>25</v>
      </c>
      <c r="S74" s="53">
        <v>15</v>
      </c>
      <c r="T74" s="53">
        <f t="shared" si="16"/>
        <v>267</v>
      </c>
      <c r="U74" s="53">
        <v>122</v>
      </c>
      <c r="V74" s="53">
        <v>104</v>
      </c>
      <c r="W74" s="53">
        <v>26</v>
      </c>
      <c r="X74" s="53">
        <v>9</v>
      </c>
      <c r="Y74" s="53">
        <v>15</v>
      </c>
      <c r="Z74" s="53">
        <f t="shared" si="17"/>
        <v>276</v>
      </c>
      <c r="AA74" s="53">
        <v>130</v>
      </c>
      <c r="AB74" s="53">
        <v>32</v>
      </c>
      <c r="AC74" s="53">
        <v>17</v>
      </c>
      <c r="AD74" s="53">
        <f t="shared" si="18"/>
        <v>179</v>
      </c>
      <c r="AE74" s="53">
        <v>15</v>
      </c>
      <c r="AF74" s="53">
        <v>16</v>
      </c>
      <c r="AG74" s="53">
        <v>0</v>
      </c>
      <c r="AH74" s="53">
        <v>354</v>
      </c>
    </row>
    <row r="75" spans="1:34" ht="14.25" customHeight="1" x14ac:dyDescent="0.2">
      <c r="A75" s="62" t="s">
        <v>85</v>
      </c>
      <c r="B75" s="62">
        <f t="shared" si="19"/>
        <v>950</v>
      </c>
      <c r="C75" s="53">
        <v>70</v>
      </c>
      <c r="D75" s="53">
        <v>12</v>
      </c>
      <c r="E75" s="53">
        <f t="shared" si="13"/>
        <v>82</v>
      </c>
      <c r="F75" s="53">
        <v>69</v>
      </c>
      <c r="G75" s="53">
        <v>66</v>
      </c>
      <c r="H75" s="53">
        <v>11</v>
      </c>
      <c r="I75" s="53">
        <v>9</v>
      </c>
      <c r="J75" s="53">
        <f t="shared" si="14"/>
        <v>155</v>
      </c>
      <c r="K75" s="53">
        <v>72</v>
      </c>
      <c r="L75" s="53">
        <v>69</v>
      </c>
      <c r="M75" s="53">
        <v>13</v>
      </c>
      <c r="N75" s="53">
        <v>12</v>
      </c>
      <c r="O75" s="53">
        <f t="shared" si="15"/>
        <v>166</v>
      </c>
      <c r="P75" s="53">
        <v>72</v>
      </c>
      <c r="Q75" s="53">
        <v>66</v>
      </c>
      <c r="R75" s="53">
        <v>11</v>
      </c>
      <c r="S75" s="53">
        <v>7</v>
      </c>
      <c r="T75" s="53">
        <f t="shared" si="16"/>
        <v>156</v>
      </c>
      <c r="U75" s="53">
        <v>75</v>
      </c>
      <c r="V75" s="53">
        <v>66</v>
      </c>
      <c r="W75" s="53">
        <v>11</v>
      </c>
      <c r="X75" s="53">
        <v>10</v>
      </c>
      <c r="Y75" s="53">
        <v>6</v>
      </c>
      <c r="Z75" s="53">
        <f t="shared" si="17"/>
        <v>168</v>
      </c>
      <c r="AA75" s="53">
        <v>77</v>
      </c>
      <c r="AB75" s="53">
        <v>11</v>
      </c>
      <c r="AC75" s="53">
        <v>6</v>
      </c>
      <c r="AD75" s="53">
        <f t="shared" si="18"/>
        <v>94</v>
      </c>
      <c r="AE75" s="53">
        <v>9</v>
      </c>
      <c r="AF75" s="53">
        <v>9</v>
      </c>
      <c r="AG75" s="53">
        <v>0</v>
      </c>
      <c r="AH75" s="53">
        <v>111</v>
      </c>
    </row>
    <row r="76" spans="1:34" ht="14.25" customHeight="1" x14ac:dyDescent="0.2">
      <c r="A76" s="62" t="s">
        <v>86</v>
      </c>
      <c r="B76" s="62">
        <f t="shared" si="19"/>
        <v>1810</v>
      </c>
      <c r="C76" s="53">
        <v>132</v>
      </c>
      <c r="D76" s="53">
        <v>15</v>
      </c>
      <c r="E76" s="53">
        <f t="shared" si="13"/>
        <v>147</v>
      </c>
      <c r="F76" s="53">
        <v>130</v>
      </c>
      <c r="G76" s="53">
        <v>118</v>
      </c>
      <c r="H76" s="53">
        <v>22</v>
      </c>
      <c r="I76" s="53">
        <v>13</v>
      </c>
      <c r="J76" s="53">
        <f t="shared" si="14"/>
        <v>283</v>
      </c>
      <c r="K76" s="53">
        <v>144</v>
      </c>
      <c r="L76" s="53">
        <v>118</v>
      </c>
      <c r="M76" s="53">
        <v>26</v>
      </c>
      <c r="N76" s="53">
        <v>11</v>
      </c>
      <c r="O76" s="53">
        <f t="shared" si="15"/>
        <v>299</v>
      </c>
      <c r="P76" s="53">
        <v>131</v>
      </c>
      <c r="Q76" s="53">
        <v>115</v>
      </c>
      <c r="R76" s="53">
        <v>23</v>
      </c>
      <c r="S76" s="53">
        <v>8</v>
      </c>
      <c r="T76" s="53">
        <f t="shared" si="16"/>
        <v>277</v>
      </c>
      <c r="U76" s="53">
        <v>134</v>
      </c>
      <c r="V76" s="53">
        <v>115</v>
      </c>
      <c r="W76" s="53">
        <v>23</v>
      </c>
      <c r="X76" s="53">
        <v>12</v>
      </c>
      <c r="Y76" s="53">
        <v>8</v>
      </c>
      <c r="Z76" s="53">
        <f t="shared" si="17"/>
        <v>292</v>
      </c>
      <c r="AA76" s="53">
        <v>141</v>
      </c>
      <c r="AB76" s="53">
        <v>26</v>
      </c>
      <c r="AC76" s="53">
        <v>8</v>
      </c>
      <c r="AD76" s="53">
        <f t="shared" si="18"/>
        <v>175</v>
      </c>
      <c r="AE76" s="53">
        <v>18</v>
      </c>
      <c r="AF76" s="53">
        <v>17</v>
      </c>
      <c r="AG76" s="53">
        <v>7</v>
      </c>
      <c r="AH76" s="53">
        <v>295</v>
      </c>
    </row>
    <row r="77" spans="1:34" ht="14.25" customHeight="1" x14ac:dyDescent="0.2">
      <c r="A77" s="62" t="s">
        <v>87</v>
      </c>
      <c r="B77" s="62">
        <f t="shared" si="19"/>
        <v>2725</v>
      </c>
      <c r="C77" s="53">
        <v>113</v>
      </c>
      <c r="D77" s="53">
        <v>15</v>
      </c>
      <c r="E77" s="53">
        <f t="shared" si="13"/>
        <v>128</v>
      </c>
      <c r="F77" s="53">
        <v>115</v>
      </c>
      <c r="G77" s="53">
        <v>261</v>
      </c>
      <c r="H77" s="53">
        <v>34</v>
      </c>
      <c r="I77" s="53">
        <v>11</v>
      </c>
      <c r="J77" s="53">
        <f t="shared" si="14"/>
        <v>421</v>
      </c>
      <c r="K77" s="53">
        <v>117</v>
      </c>
      <c r="L77" s="53">
        <v>261</v>
      </c>
      <c r="M77" s="53">
        <v>45</v>
      </c>
      <c r="N77" s="53">
        <v>32</v>
      </c>
      <c r="O77" s="53">
        <f t="shared" si="15"/>
        <v>455</v>
      </c>
      <c r="P77" s="53">
        <v>110</v>
      </c>
      <c r="Q77" s="53">
        <v>253</v>
      </c>
      <c r="R77" s="53">
        <v>36</v>
      </c>
      <c r="S77" s="53">
        <v>29</v>
      </c>
      <c r="T77" s="53">
        <f t="shared" si="16"/>
        <v>428</v>
      </c>
      <c r="U77" s="53">
        <v>128</v>
      </c>
      <c r="V77" s="53">
        <v>257</v>
      </c>
      <c r="W77" s="53">
        <v>36</v>
      </c>
      <c r="X77" s="53">
        <v>8</v>
      </c>
      <c r="Y77" s="53">
        <v>26</v>
      </c>
      <c r="Z77" s="53">
        <f t="shared" si="17"/>
        <v>455</v>
      </c>
      <c r="AA77" s="53">
        <v>288</v>
      </c>
      <c r="AB77" s="53">
        <v>44</v>
      </c>
      <c r="AC77" s="53">
        <v>24</v>
      </c>
      <c r="AD77" s="53">
        <f t="shared" si="18"/>
        <v>356</v>
      </c>
      <c r="AE77" s="53">
        <v>22</v>
      </c>
      <c r="AF77" s="53">
        <v>34</v>
      </c>
      <c r="AG77" s="53">
        <v>0</v>
      </c>
      <c r="AH77" s="53">
        <v>426</v>
      </c>
    </row>
    <row r="78" spans="1:34" ht="14.25" customHeight="1" x14ac:dyDescent="0.2">
      <c r="A78" s="62" t="s">
        <v>88</v>
      </c>
      <c r="B78" s="62">
        <f t="shared" si="19"/>
        <v>1705</v>
      </c>
      <c r="C78" s="53">
        <v>73</v>
      </c>
      <c r="D78" s="53">
        <v>5</v>
      </c>
      <c r="E78" s="53">
        <f t="shared" si="13"/>
        <v>78</v>
      </c>
      <c r="F78" s="53">
        <v>68</v>
      </c>
      <c r="G78" s="53">
        <v>197</v>
      </c>
      <c r="H78" s="53">
        <v>21</v>
      </c>
      <c r="I78" s="53">
        <v>3</v>
      </c>
      <c r="J78" s="53">
        <f t="shared" si="14"/>
        <v>289</v>
      </c>
      <c r="K78" s="53">
        <v>71</v>
      </c>
      <c r="L78" s="53">
        <v>195</v>
      </c>
      <c r="M78" s="53">
        <v>27</v>
      </c>
      <c r="N78" s="53">
        <v>15</v>
      </c>
      <c r="O78" s="53">
        <f t="shared" si="15"/>
        <v>308</v>
      </c>
      <c r="P78" s="53">
        <v>66</v>
      </c>
      <c r="Q78" s="53">
        <v>190</v>
      </c>
      <c r="R78" s="53">
        <v>20</v>
      </c>
      <c r="S78" s="53">
        <v>12</v>
      </c>
      <c r="T78" s="53">
        <f t="shared" si="16"/>
        <v>288</v>
      </c>
      <c r="U78" s="53">
        <v>71</v>
      </c>
      <c r="V78" s="53">
        <v>199</v>
      </c>
      <c r="W78" s="53">
        <v>22</v>
      </c>
      <c r="X78" s="53">
        <v>3</v>
      </c>
      <c r="Y78" s="53">
        <v>13</v>
      </c>
      <c r="Z78" s="53">
        <f t="shared" si="17"/>
        <v>308</v>
      </c>
      <c r="AA78" s="53">
        <v>202</v>
      </c>
      <c r="AB78" s="53">
        <v>25</v>
      </c>
      <c r="AC78" s="53">
        <v>10</v>
      </c>
      <c r="AD78" s="53">
        <f t="shared" si="18"/>
        <v>237</v>
      </c>
      <c r="AE78" s="53">
        <v>11</v>
      </c>
      <c r="AF78" s="53">
        <v>17</v>
      </c>
      <c r="AG78" s="53">
        <v>1</v>
      </c>
      <c r="AH78" s="53">
        <v>168</v>
      </c>
    </row>
    <row r="79" spans="1:34" ht="14.25" customHeight="1" x14ac:dyDescent="0.2">
      <c r="A79" s="62" t="s">
        <v>89</v>
      </c>
      <c r="B79" s="62">
        <f t="shared" si="19"/>
        <v>2150</v>
      </c>
      <c r="C79" s="53">
        <v>111</v>
      </c>
      <c r="D79" s="53">
        <v>11</v>
      </c>
      <c r="E79" s="53">
        <f t="shared" si="13"/>
        <v>122</v>
      </c>
      <c r="F79" s="53">
        <v>109</v>
      </c>
      <c r="G79" s="53">
        <v>205</v>
      </c>
      <c r="H79" s="53">
        <v>32</v>
      </c>
      <c r="I79" s="53">
        <v>9</v>
      </c>
      <c r="J79" s="53">
        <f t="shared" si="14"/>
        <v>355</v>
      </c>
      <c r="K79" s="53">
        <v>107</v>
      </c>
      <c r="L79" s="53">
        <v>213</v>
      </c>
      <c r="M79" s="53">
        <v>32</v>
      </c>
      <c r="N79" s="53">
        <v>18</v>
      </c>
      <c r="O79" s="53">
        <f t="shared" si="15"/>
        <v>370</v>
      </c>
      <c r="P79" s="53">
        <v>103</v>
      </c>
      <c r="Q79" s="53">
        <v>203</v>
      </c>
      <c r="R79" s="53">
        <v>30</v>
      </c>
      <c r="S79" s="53">
        <v>14</v>
      </c>
      <c r="T79" s="53">
        <f t="shared" si="16"/>
        <v>350</v>
      </c>
      <c r="U79" s="53">
        <v>113</v>
      </c>
      <c r="V79" s="53">
        <v>200</v>
      </c>
      <c r="W79" s="53">
        <v>26</v>
      </c>
      <c r="X79" s="53">
        <v>11</v>
      </c>
      <c r="Y79" s="53">
        <v>17</v>
      </c>
      <c r="Z79" s="53">
        <f t="shared" si="17"/>
        <v>367</v>
      </c>
      <c r="AA79" s="53">
        <v>219</v>
      </c>
      <c r="AB79" s="53">
        <v>30</v>
      </c>
      <c r="AC79" s="53">
        <v>17</v>
      </c>
      <c r="AD79" s="53">
        <f t="shared" si="18"/>
        <v>266</v>
      </c>
      <c r="AE79" s="53">
        <v>14</v>
      </c>
      <c r="AF79" s="53">
        <v>22</v>
      </c>
      <c r="AG79" s="53">
        <v>0</v>
      </c>
      <c r="AH79" s="53">
        <v>284</v>
      </c>
    </row>
    <row r="80" spans="1:34" ht="14.25" customHeight="1" x14ac:dyDescent="0.2">
      <c r="A80" s="62" t="s">
        <v>90</v>
      </c>
      <c r="B80" s="62">
        <f t="shared" si="19"/>
        <v>1950</v>
      </c>
      <c r="C80" s="53">
        <v>72</v>
      </c>
      <c r="D80" s="53">
        <v>8</v>
      </c>
      <c r="E80" s="53">
        <f t="shared" si="13"/>
        <v>80</v>
      </c>
      <c r="F80" s="53">
        <v>79</v>
      </c>
      <c r="G80" s="53">
        <v>188</v>
      </c>
      <c r="H80" s="53">
        <v>47</v>
      </c>
      <c r="I80" s="53">
        <v>11</v>
      </c>
      <c r="J80" s="53">
        <f t="shared" si="14"/>
        <v>325</v>
      </c>
      <c r="K80" s="53">
        <v>82</v>
      </c>
      <c r="L80" s="53">
        <v>189</v>
      </c>
      <c r="M80" s="53">
        <v>53</v>
      </c>
      <c r="N80" s="53">
        <v>12</v>
      </c>
      <c r="O80" s="53">
        <f t="shared" si="15"/>
        <v>336</v>
      </c>
      <c r="P80" s="53">
        <v>77</v>
      </c>
      <c r="Q80" s="53">
        <v>185</v>
      </c>
      <c r="R80" s="53">
        <v>45</v>
      </c>
      <c r="S80" s="53">
        <v>9</v>
      </c>
      <c r="T80" s="53">
        <f t="shared" si="16"/>
        <v>316</v>
      </c>
      <c r="U80" s="53">
        <v>80</v>
      </c>
      <c r="V80" s="53">
        <v>186</v>
      </c>
      <c r="W80" s="53">
        <v>50</v>
      </c>
      <c r="X80" s="53">
        <v>9</v>
      </c>
      <c r="Y80" s="53">
        <v>9</v>
      </c>
      <c r="Z80" s="53">
        <f t="shared" si="17"/>
        <v>334</v>
      </c>
      <c r="AA80" s="53">
        <v>205</v>
      </c>
      <c r="AB80" s="53">
        <v>43</v>
      </c>
      <c r="AC80" s="53">
        <v>18</v>
      </c>
      <c r="AD80" s="53">
        <f t="shared" si="18"/>
        <v>266</v>
      </c>
      <c r="AE80" s="53">
        <v>23</v>
      </c>
      <c r="AF80" s="53">
        <v>14</v>
      </c>
      <c r="AG80" s="53">
        <v>1</v>
      </c>
      <c r="AH80" s="53">
        <v>255</v>
      </c>
    </row>
    <row r="81" spans="1:34" ht="14.25" customHeight="1" x14ac:dyDescent="0.2">
      <c r="A81" s="62" t="s">
        <v>91</v>
      </c>
      <c r="B81" s="62">
        <f t="shared" si="19"/>
        <v>1740</v>
      </c>
      <c r="C81" s="53">
        <v>65</v>
      </c>
      <c r="D81" s="53">
        <v>10</v>
      </c>
      <c r="E81" s="53">
        <f t="shared" si="13"/>
        <v>75</v>
      </c>
      <c r="F81" s="53">
        <v>67</v>
      </c>
      <c r="G81" s="53">
        <v>167</v>
      </c>
      <c r="H81" s="53">
        <v>33</v>
      </c>
      <c r="I81" s="53">
        <v>9</v>
      </c>
      <c r="J81" s="53">
        <f t="shared" si="14"/>
        <v>276</v>
      </c>
      <c r="K81" s="53">
        <v>72</v>
      </c>
      <c r="L81" s="53">
        <v>174</v>
      </c>
      <c r="M81" s="53">
        <v>38</v>
      </c>
      <c r="N81" s="53">
        <v>12</v>
      </c>
      <c r="O81" s="53">
        <f t="shared" si="15"/>
        <v>296</v>
      </c>
      <c r="P81" s="53">
        <v>67</v>
      </c>
      <c r="Q81" s="53">
        <v>163</v>
      </c>
      <c r="R81" s="53">
        <v>32</v>
      </c>
      <c r="S81" s="53">
        <v>12</v>
      </c>
      <c r="T81" s="53">
        <f t="shared" si="16"/>
        <v>274</v>
      </c>
      <c r="U81" s="53">
        <v>73</v>
      </c>
      <c r="V81" s="53">
        <v>168</v>
      </c>
      <c r="W81" s="53">
        <v>35</v>
      </c>
      <c r="X81" s="53">
        <v>8</v>
      </c>
      <c r="Y81" s="53">
        <v>10</v>
      </c>
      <c r="Z81" s="53">
        <f t="shared" si="17"/>
        <v>294</v>
      </c>
      <c r="AA81" s="53">
        <v>183</v>
      </c>
      <c r="AB81" s="53">
        <v>35</v>
      </c>
      <c r="AC81" s="53">
        <v>9</v>
      </c>
      <c r="AD81" s="53">
        <f t="shared" si="18"/>
        <v>227</v>
      </c>
      <c r="AE81" s="53">
        <v>13</v>
      </c>
      <c r="AF81" s="53">
        <v>15</v>
      </c>
      <c r="AG81" s="53">
        <v>5</v>
      </c>
      <c r="AH81" s="53">
        <v>265</v>
      </c>
    </row>
    <row r="82" spans="1:34" ht="14.25" customHeight="1" x14ac:dyDescent="0.2">
      <c r="A82" s="62" t="s">
        <v>92</v>
      </c>
      <c r="B82" s="62">
        <f t="shared" si="19"/>
        <v>1960</v>
      </c>
      <c r="C82" s="53">
        <v>63</v>
      </c>
      <c r="D82" s="53">
        <v>14</v>
      </c>
      <c r="E82" s="53">
        <f t="shared" si="13"/>
        <v>77</v>
      </c>
      <c r="F82" s="53">
        <v>72</v>
      </c>
      <c r="G82" s="53">
        <v>185</v>
      </c>
      <c r="H82" s="53">
        <v>58</v>
      </c>
      <c r="I82" s="53">
        <v>6</v>
      </c>
      <c r="J82" s="53">
        <f t="shared" si="14"/>
        <v>321</v>
      </c>
      <c r="K82" s="53">
        <v>68</v>
      </c>
      <c r="L82" s="53">
        <v>190</v>
      </c>
      <c r="M82" s="53">
        <v>59</v>
      </c>
      <c r="N82" s="53">
        <v>13</v>
      </c>
      <c r="O82" s="53">
        <f t="shared" si="15"/>
        <v>330</v>
      </c>
      <c r="P82" s="53">
        <v>63</v>
      </c>
      <c r="Q82" s="53">
        <v>183</v>
      </c>
      <c r="R82" s="53">
        <v>60</v>
      </c>
      <c r="S82" s="53">
        <v>11</v>
      </c>
      <c r="T82" s="53">
        <f t="shared" si="16"/>
        <v>317</v>
      </c>
      <c r="U82" s="53">
        <v>73</v>
      </c>
      <c r="V82" s="53">
        <v>184</v>
      </c>
      <c r="W82" s="53">
        <v>58</v>
      </c>
      <c r="X82" s="53">
        <v>6</v>
      </c>
      <c r="Y82" s="53">
        <v>9</v>
      </c>
      <c r="Z82" s="53">
        <f t="shared" si="17"/>
        <v>330</v>
      </c>
      <c r="AA82" s="53">
        <v>205</v>
      </c>
      <c r="AB82" s="53">
        <v>55</v>
      </c>
      <c r="AC82" s="53">
        <v>8</v>
      </c>
      <c r="AD82" s="53">
        <f t="shared" si="18"/>
        <v>268</v>
      </c>
      <c r="AE82" s="53">
        <v>10</v>
      </c>
      <c r="AF82" s="53">
        <v>17</v>
      </c>
      <c r="AG82" s="53">
        <v>1</v>
      </c>
      <c r="AH82" s="53">
        <v>289</v>
      </c>
    </row>
    <row r="83" spans="1:34" ht="14.25" customHeight="1" x14ac:dyDescent="0.2">
      <c r="A83" s="62" t="s">
        <v>93</v>
      </c>
      <c r="B83" s="62">
        <f t="shared" si="19"/>
        <v>2405</v>
      </c>
      <c r="C83" s="53">
        <v>173</v>
      </c>
      <c r="D83" s="53">
        <v>16</v>
      </c>
      <c r="E83" s="53">
        <f t="shared" ref="E83:E104" si="20">SUM(C83:D83)</f>
        <v>189</v>
      </c>
      <c r="F83" s="53">
        <v>171</v>
      </c>
      <c r="G83" s="53">
        <v>148</v>
      </c>
      <c r="H83" s="53">
        <v>20</v>
      </c>
      <c r="I83" s="53">
        <v>18</v>
      </c>
      <c r="J83" s="53">
        <f t="shared" ref="J83:J104" si="21">SUM(F83:I83)</f>
        <v>357</v>
      </c>
      <c r="K83" s="53">
        <v>175</v>
      </c>
      <c r="L83" s="53">
        <v>161</v>
      </c>
      <c r="M83" s="53">
        <v>30</v>
      </c>
      <c r="N83" s="53">
        <v>29</v>
      </c>
      <c r="O83" s="53">
        <f t="shared" ref="O83:O104" si="22">SUM(K83:N83)</f>
        <v>395</v>
      </c>
      <c r="P83" s="53">
        <v>162</v>
      </c>
      <c r="Q83" s="53">
        <v>148</v>
      </c>
      <c r="R83" s="53">
        <v>23</v>
      </c>
      <c r="S83" s="53">
        <v>27</v>
      </c>
      <c r="T83" s="53">
        <f t="shared" ref="T83:T104" si="23">SUM(P83:S83)</f>
        <v>360</v>
      </c>
      <c r="U83" s="53">
        <v>178</v>
      </c>
      <c r="V83" s="53">
        <v>156</v>
      </c>
      <c r="W83" s="53">
        <v>27</v>
      </c>
      <c r="X83" s="53">
        <v>10</v>
      </c>
      <c r="Y83" s="53">
        <v>30</v>
      </c>
      <c r="Z83" s="53">
        <f t="shared" ref="Z83:Z104" si="24">SUM(U83:Y83)</f>
        <v>401</v>
      </c>
      <c r="AA83" s="53">
        <v>181</v>
      </c>
      <c r="AB83" s="53">
        <v>26</v>
      </c>
      <c r="AC83" s="53">
        <v>26</v>
      </c>
      <c r="AD83" s="53">
        <f t="shared" ref="AD83:AD104" si="25">SUM(AA83:AC83)</f>
        <v>233</v>
      </c>
      <c r="AE83" s="53">
        <v>28</v>
      </c>
      <c r="AF83" s="53">
        <v>41</v>
      </c>
      <c r="AG83" s="53">
        <v>0</v>
      </c>
      <c r="AH83" s="53">
        <v>401</v>
      </c>
    </row>
    <row r="84" spans="1:34" ht="14.25" customHeight="1" x14ac:dyDescent="0.2">
      <c r="A84" s="62" t="s">
        <v>94</v>
      </c>
      <c r="B84" s="62">
        <f t="shared" si="19"/>
        <v>1545</v>
      </c>
      <c r="C84" s="53">
        <v>122</v>
      </c>
      <c r="D84" s="53">
        <v>28</v>
      </c>
      <c r="E84" s="53">
        <f t="shared" si="20"/>
        <v>150</v>
      </c>
      <c r="F84" s="53">
        <v>125</v>
      </c>
      <c r="G84" s="53">
        <v>89</v>
      </c>
      <c r="H84" s="53">
        <v>17</v>
      </c>
      <c r="I84" s="53">
        <v>22</v>
      </c>
      <c r="J84" s="53">
        <f t="shared" si="21"/>
        <v>253</v>
      </c>
      <c r="K84" s="53">
        <v>129</v>
      </c>
      <c r="L84" s="53">
        <v>93</v>
      </c>
      <c r="M84" s="53">
        <v>18</v>
      </c>
      <c r="N84" s="53">
        <v>18</v>
      </c>
      <c r="O84" s="53">
        <f t="shared" si="22"/>
        <v>258</v>
      </c>
      <c r="P84" s="53">
        <v>122</v>
      </c>
      <c r="Q84" s="53">
        <v>90</v>
      </c>
      <c r="R84" s="53">
        <v>18</v>
      </c>
      <c r="S84" s="53">
        <v>11</v>
      </c>
      <c r="T84" s="53">
        <f t="shared" si="23"/>
        <v>241</v>
      </c>
      <c r="U84" s="53">
        <v>132</v>
      </c>
      <c r="V84" s="53">
        <v>89</v>
      </c>
      <c r="W84" s="53">
        <v>17</v>
      </c>
      <c r="X84" s="53">
        <v>19</v>
      </c>
      <c r="Y84" s="53">
        <v>12</v>
      </c>
      <c r="Z84" s="53">
        <f t="shared" si="24"/>
        <v>269</v>
      </c>
      <c r="AA84" s="53">
        <v>108</v>
      </c>
      <c r="AB84" s="53">
        <v>13</v>
      </c>
      <c r="AC84" s="53">
        <v>19</v>
      </c>
      <c r="AD84" s="53">
        <f t="shared" si="25"/>
        <v>140</v>
      </c>
      <c r="AE84" s="53">
        <v>28</v>
      </c>
      <c r="AF84" s="53">
        <v>19</v>
      </c>
      <c r="AG84" s="53">
        <v>0</v>
      </c>
      <c r="AH84" s="53">
        <v>187</v>
      </c>
    </row>
    <row r="85" spans="1:34" ht="14.25" customHeight="1" x14ac:dyDescent="0.2">
      <c r="A85" s="62" t="s">
        <v>95</v>
      </c>
      <c r="B85" s="62">
        <f t="shared" si="19"/>
        <v>2085</v>
      </c>
      <c r="C85" s="53">
        <v>144</v>
      </c>
      <c r="D85" s="53">
        <v>17</v>
      </c>
      <c r="E85" s="53">
        <f t="shared" si="20"/>
        <v>161</v>
      </c>
      <c r="F85" s="53">
        <v>147</v>
      </c>
      <c r="G85" s="53">
        <v>131</v>
      </c>
      <c r="H85" s="53">
        <v>25</v>
      </c>
      <c r="I85" s="53">
        <v>18</v>
      </c>
      <c r="J85" s="53">
        <f t="shared" si="21"/>
        <v>321</v>
      </c>
      <c r="K85" s="53">
        <v>152</v>
      </c>
      <c r="L85" s="53">
        <v>133</v>
      </c>
      <c r="M85" s="53">
        <v>26</v>
      </c>
      <c r="N85" s="53">
        <v>17</v>
      </c>
      <c r="O85" s="53">
        <f t="shared" si="22"/>
        <v>328</v>
      </c>
      <c r="P85" s="53">
        <v>141</v>
      </c>
      <c r="Q85" s="53">
        <v>125</v>
      </c>
      <c r="R85" s="53">
        <v>27</v>
      </c>
      <c r="S85" s="53">
        <v>14</v>
      </c>
      <c r="T85" s="53">
        <f t="shared" si="23"/>
        <v>307</v>
      </c>
      <c r="U85" s="53">
        <v>158</v>
      </c>
      <c r="V85" s="53">
        <v>127</v>
      </c>
      <c r="W85" s="53">
        <v>25</v>
      </c>
      <c r="X85" s="53">
        <v>16</v>
      </c>
      <c r="Y85" s="53">
        <v>16</v>
      </c>
      <c r="Z85" s="53">
        <f t="shared" si="24"/>
        <v>342</v>
      </c>
      <c r="AA85" s="53">
        <v>164</v>
      </c>
      <c r="AB85" s="53">
        <v>28</v>
      </c>
      <c r="AC85" s="53">
        <v>18</v>
      </c>
      <c r="AD85" s="53">
        <f t="shared" si="25"/>
        <v>210</v>
      </c>
      <c r="AE85" s="53">
        <v>18</v>
      </c>
      <c r="AF85" s="53">
        <v>21</v>
      </c>
      <c r="AG85" s="53">
        <v>7</v>
      </c>
      <c r="AH85" s="53">
        <v>370</v>
      </c>
    </row>
    <row r="86" spans="1:34" ht="14.25" customHeight="1" x14ac:dyDescent="0.2">
      <c r="A86" s="62" t="s">
        <v>96</v>
      </c>
      <c r="B86" s="62">
        <f t="shared" si="19"/>
        <v>2820</v>
      </c>
      <c r="C86" s="53">
        <v>245</v>
      </c>
      <c r="D86" s="53">
        <v>32</v>
      </c>
      <c r="E86" s="53">
        <f t="shared" si="20"/>
        <v>277</v>
      </c>
      <c r="F86" s="53">
        <v>248</v>
      </c>
      <c r="G86" s="53">
        <v>131</v>
      </c>
      <c r="H86" s="53">
        <v>28</v>
      </c>
      <c r="I86" s="53">
        <v>33</v>
      </c>
      <c r="J86" s="53">
        <f t="shared" si="21"/>
        <v>440</v>
      </c>
      <c r="K86" s="53">
        <v>244</v>
      </c>
      <c r="L86" s="53">
        <v>135</v>
      </c>
      <c r="M86" s="53">
        <v>29</v>
      </c>
      <c r="N86" s="53">
        <v>30</v>
      </c>
      <c r="O86" s="53">
        <f t="shared" si="22"/>
        <v>438</v>
      </c>
      <c r="P86" s="53">
        <v>239</v>
      </c>
      <c r="Q86" s="53">
        <v>124</v>
      </c>
      <c r="R86" s="53">
        <v>33</v>
      </c>
      <c r="S86" s="53">
        <v>26</v>
      </c>
      <c r="T86" s="53">
        <f t="shared" si="23"/>
        <v>422</v>
      </c>
      <c r="U86" s="53">
        <v>261</v>
      </c>
      <c r="V86" s="53">
        <v>133</v>
      </c>
      <c r="W86" s="53">
        <v>29</v>
      </c>
      <c r="X86" s="53">
        <v>25</v>
      </c>
      <c r="Y86" s="53">
        <v>26</v>
      </c>
      <c r="Z86" s="53">
        <f t="shared" si="24"/>
        <v>474</v>
      </c>
      <c r="AA86" s="53">
        <v>166</v>
      </c>
      <c r="AB86" s="53">
        <v>35</v>
      </c>
      <c r="AC86" s="53">
        <v>38</v>
      </c>
      <c r="AD86" s="53">
        <f t="shared" si="25"/>
        <v>239</v>
      </c>
      <c r="AE86" s="53">
        <v>33</v>
      </c>
      <c r="AF86" s="53">
        <v>35</v>
      </c>
      <c r="AG86" s="53">
        <v>0</v>
      </c>
      <c r="AH86" s="53">
        <v>462</v>
      </c>
    </row>
    <row r="87" spans="1:34" ht="14.25" customHeight="1" x14ac:dyDescent="0.2">
      <c r="A87" s="62" t="s">
        <v>97</v>
      </c>
      <c r="B87" s="62">
        <f t="shared" si="19"/>
        <v>1880</v>
      </c>
      <c r="C87" s="53">
        <v>158</v>
      </c>
      <c r="D87" s="53">
        <v>18</v>
      </c>
      <c r="E87" s="53">
        <f t="shared" si="20"/>
        <v>176</v>
      </c>
      <c r="F87" s="53">
        <v>148</v>
      </c>
      <c r="G87" s="53">
        <v>97</v>
      </c>
      <c r="H87" s="53">
        <v>22</v>
      </c>
      <c r="I87" s="53">
        <v>14</v>
      </c>
      <c r="J87" s="53">
        <f t="shared" si="21"/>
        <v>281</v>
      </c>
      <c r="K87" s="53">
        <v>149</v>
      </c>
      <c r="L87" s="53">
        <v>95</v>
      </c>
      <c r="M87" s="53">
        <v>25</v>
      </c>
      <c r="N87" s="53">
        <v>25</v>
      </c>
      <c r="O87" s="53">
        <f t="shared" si="22"/>
        <v>294</v>
      </c>
      <c r="P87" s="53">
        <v>140</v>
      </c>
      <c r="Q87" s="53">
        <v>87</v>
      </c>
      <c r="R87" s="53">
        <v>23</v>
      </c>
      <c r="S87" s="53">
        <v>26</v>
      </c>
      <c r="T87" s="53">
        <f t="shared" si="23"/>
        <v>276</v>
      </c>
      <c r="U87" s="53">
        <v>152</v>
      </c>
      <c r="V87" s="53">
        <v>95</v>
      </c>
      <c r="W87" s="53">
        <v>18</v>
      </c>
      <c r="X87" s="53">
        <v>12</v>
      </c>
      <c r="Y87" s="53">
        <v>24</v>
      </c>
      <c r="Z87" s="53">
        <f t="shared" si="24"/>
        <v>301</v>
      </c>
      <c r="AA87" s="53">
        <v>101</v>
      </c>
      <c r="AB87" s="53">
        <v>23</v>
      </c>
      <c r="AC87" s="53">
        <v>25</v>
      </c>
      <c r="AD87" s="53">
        <f t="shared" si="25"/>
        <v>149</v>
      </c>
      <c r="AE87" s="53">
        <v>25</v>
      </c>
      <c r="AF87" s="53">
        <v>24</v>
      </c>
      <c r="AG87" s="53">
        <v>0</v>
      </c>
      <c r="AH87" s="53">
        <v>354</v>
      </c>
    </row>
    <row r="88" spans="1:34" ht="14.25" customHeight="1" x14ac:dyDescent="0.2">
      <c r="A88" s="62" t="s">
        <v>98</v>
      </c>
      <c r="B88" s="62">
        <f t="shared" si="19"/>
        <v>875</v>
      </c>
      <c r="C88" s="53">
        <v>49</v>
      </c>
      <c r="D88" s="53">
        <v>6</v>
      </c>
      <c r="E88" s="53">
        <f t="shared" si="20"/>
        <v>55</v>
      </c>
      <c r="F88" s="53">
        <v>51</v>
      </c>
      <c r="G88" s="53">
        <v>66</v>
      </c>
      <c r="H88" s="53">
        <v>16</v>
      </c>
      <c r="I88" s="53">
        <v>8</v>
      </c>
      <c r="J88" s="53">
        <f t="shared" si="21"/>
        <v>141</v>
      </c>
      <c r="K88" s="53">
        <v>47</v>
      </c>
      <c r="L88" s="53">
        <v>63</v>
      </c>
      <c r="M88" s="53">
        <v>17</v>
      </c>
      <c r="N88" s="53">
        <v>12</v>
      </c>
      <c r="O88" s="53">
        <f t="shared" si="22"/>
        <v>139</v>
      </c>
      <c r="P88" s="53">
        <v>43</v>
      </c>
      <c r="Q88" s="53">
        <v>67</v>
      </c>
      <c r="R88" s="53">
        <v>15</v>
      </c>
      <c r="S88" s="53">
        <v>10</v>
      </c>
      <c r="T88" s="53">
        <f t="shared" si="23"/>
        <v>135</v>
      </c>
      <c r="U88" s="53">
        <v>47</v>
      </c>
      <c r="V88" s="53">
        <v>65</v>
      </c>
      <c r="W88" s="53">
        <v>14</v>
      </c>
      <c r="X88" s="53">
        <v>7</v>
      </c>
      <c r="Y88" s="53">
        <v>14</v>
      </c>
      <c r="Z88" s="53">
        <f t="shared" si="24"/>
        <v>147</v>
      </c>
      <c r="AA88" s="53">
        <v>77</v>
      </c>
      <c r="AB88" s="53">
        <v>18</v>
      </c>
      <c r="AC88" s="53">
        <v>9</v>
      </c>
      <c r="AD88" s="53">
        <f t="shared" si="25"/>
        <v>104</v>
      </c>
      <c r="AE88" s="53">
        <v>12</v>
      </c>
      <c r="AF88" s="53">
        <v>19</v>
      </c>
      <c r="AG88" s="53">
        <v>0</v>
      </c>
      <c r="AH88" s="53">
        <v>123</v>
      </c>
    </row>
    <row r="89" spans="1:34" ht="14.25" customHeight="1" x14ac:dyDescent="0.2">
      <c r="A89" s="62" t="s">
        <v>99</v>
      </c>
      <c r="B89" s="62">
        <f t="shared" si="19"/>
        <v>2460</v>
      </c>
      <c r="C89" s="53">
        <v>137</v>
      </c>
      <c r="D89" s="53">
        <v>22</v>
      </c>
      <c r="E89" s="53">
        <f t="shared" si="20"/>
        <v>159</v>
      </c>
      <c r="F89" s="53">
        <v>125</v>
      </c>
      <c r="G89" s="53">
        <v>203</v>
      </c>
      <c r="H89" s="53">
        <v>46</v>
      </c>
      <c r="I89" s="53">
        <v>25</v>
      </c>
      <c r="J89" s="53">
        <f t="shared" si="21"/>
        <v>399</v>
      </c>
      <c r="K89" s="53">
        <v>126</v>
      </c>
      <c r="L89" s="53">
        <v>192</v>
      </c>
      <c r="M89" s="53">
        <v>50</v>
      </c>
      <c r="N89" s="53">
        <v>34</v>
      </c>
      <c r="O89" s="53">
        <f t="shared" si="22"/>
        <v>402</v>
      </c>
      <c r="P89" s="53">
        <v>117</v>
      </c>
      <c r="Q89" s="53">
        <v>194</v>
      </c>
      <c r="R89" s="53">
        <v>41</v>
      </c>
      <c r="S89" s="53">
        <v>27</v>
      </c>
      <c r="T89" s="53">
        <f t="shared" si="23"/>
        <v>379</v>
      </c>
      <c r="U89" s="53">
        <v>132</v>
      </c>
      <c r="V89" s="53">
        <v>188</v>
      </c>
      <c r="W89" s="53">
        <v>44</v>
      </c>
      <c r="X89" s="53">
        <v>16</v>
      </c>
      <c r="Y89" s="53">
        <v>31</v>
      </c>
      <c r="Z89" s="53">
        <f t="shared" si="24"/>
        <v>411</v>
      </c>
      <c r="AA89" s="53">
        <v>221</v>
      </c>
      <c r="AB89" s="53">
        <v>52</v>
      </c>
      <c r="AC89" s="53">
        <v>28</v>
      </c>
      <c r="AD89" s="53">
        <f t="shared" si="25"/>
        <v>301</v>
      </c>
      <c r="AE89" s="53">
        <v>35</v>
      </c>
      <c r="AF89" s="53">
        <v>39</v>
      </c>
      <c r="AG89" s="53">
        <v>0</v>
      </c>
      <c r="AH89" s="53">
        <v>335</v>
      </c>
    </row>
    <row r="90" spans="1:34" ht="14.25" customHeight="1" x14ac:dyDescent="0.2">
      <c r="A90" s="62" t="s">
        <v>100</v>
      </c>
      <c r="B90" s="62">
        <f t="shared" si="19"/>
        <v>1965</v>
      </c>
      <c r="C90" s="53">
        <v>110</v>
      </c>
      <c r="D90" s="53">
        <v>16</v>
      </c>
      <c r="E90" s="53">
        <f t="shared" si="20"/>
        <v>126</v>
      </c>
      <c r="F90" s="53">
        <v>103</v>
      </c>
      <c r="G90" s="53">
        <v>136</v>
      </c>
      <c r="H90" s="53">
        <v>43</v>
      </c>
      <c r="I90" s="53">
        <v>9</v>
      </c>
      <c r="J90" s="53">
        <f t="shared" si="21"/>
        <v>291</v>
      </c>
      <c r="K90" s="53">
        <v>114</v>
      </c>
      <c r="L90" s="53">
        <v>150</v>
      </c>
      <c r="M90" s="53">
        <v>45</v>
      </c>
      <c r="N90" s="53">
        <v>17</v>
      </c>
      <c r="O90" s="53">
        <f t="shared" si="22"/>
        <v>326</v>
      </c>
      <c r="P90" s="53">
        <v>111</v>
      </c>
      <c r="Q90" s="53">
        <v>129</v>
      </c>
      <c r="R90" s="53">
        <v>42</v>
      </c>
      <c r="S90" s="53">
        <v>17</v>
      </c>
      <c r="T90" s="53">
        <f t="shared" si="23"/>
        <v>299</v>
      </c>
      <c r="U90" s="53">
        <v>115</v>
      </c>
      <c r="V90" s="53">
        <v>139</v>
      </c>
      <c r="W90" s="53">
        <v>41</v>
      </c>
      <c r="X90" s="53">
        <v>9</v>
      </c>
      <c r="Y90" s="53">
        <v>19</v>
      </c>
      <c r="Z90" s="53">
        <f t="shared" si="24"/>
        <v>323</v>
      </c>
      <c r="AA90" s="53">
        <v>155</v>
      </c>
      <c r="AB90" s="53">
        <v>44</v>
      </c>
      <c r="AC90" s="53">
        <v>23</v>
      </c>
      <c r="AD90" s="53">
        <f t="shared" si="25"/>
        <v>222</v>
      </c>
      <c r="AE90" s="53">
        <v>14</v>
      </c>
      <c r="AF90" s="53">
        <v>30</v>
      </c>
      <c r="AG90" s="53">
        <v>5</v>
      </c>
      <c r="AH90" s="53">
        <v>329</v>
      </c>
    </row>
    <row r="91" spans="1:34" ht="14.25" customHeight="1" x14ac:dyDescent="0.2">
      <c r="A91" s="62" t="s">
        <v>101</v>
      </c>
      <c r="B91" s="62">
        <f t="shared" si="19"/>
        <v>1715</v>
      </c>
      <c r="C91" s="53">
        <v>89</v>
      </c>
      <c r="D91" s="53">
        <v>12</v>
      </c>
      <c r="E91" s="53">
        <f t="shared" si="20"/>
        <v>101</v>
      </c>
      <c r="F91" s="53">
        <v>95</v>
      </c>
      <c r="G91" s="53">
        <v>141</v>
      </c>
      <c r="H91" s="53">
        <v>33</v>
      </c>
      <c r="I91" s="53">
        <v>12</v>
      </c>
      <c r="J91" s="53">
        <f t="shared" si="21"/>
        <v>281</v>
      </c>
      <c r="K91" s="53">
        <v>91</v>
      </c>
      <c r="L91" s="53">
        <v>142</v>
      </c>
      <c r="M91" s="53">
        <v>40</v>
      </c>
      <c r="N91" s="53">
        <v>10</v>
      </c>
      <c r="O91" s="53">
        <f t="shared" si="22"/>
        <v>283</v>
      </c>
      <c r="P91" s="53">
        <v>83</v>
      </c>
      <c r="Q91" s="53">
        <v>146</v>
      </c>
      <c r="R91" s="53">
        <v>33</v>
      </c>
      <c r="S91" s="53">
        <v>10</v>
      </c>
      <c r="T91" s="53">
        <f t="shared" si="23"/>
        <v>272</v>
      </c>
      <c r="U91" s="53">
        <v>99</v>
      </c>
      <c r="V91" s="53">
        <v>150</v>
      </c>
      <c r="W91" s="53">
        <v>29</v>
      </c>
      <c r="X91" s="53">
        <v>6</v>
      </c>
      <c r="Y91" s="53">
        <v>10</v>
      </c>
      <c r="Z91" s="53">
        <f t="shared" si="24"/>
        <v>294</v>
      </c>
      <c r="AA91" s="53">
        <v>165</v>
      </c>
      <c r="AB91" s="53">
        <v>39</v>
      </c>
      <c r="AC91" s="53">
        <v>14</v>
      </c>
      <c r="AD91" s="53">
        <f t="shared" si="25"/>
        <v>218</v>
      </c>
      <c r="AE91" s="53">
        <v>15</v>
      </c>
      <c r="AF91" s="53">
        <v>31</v>
      </c>
      <c r="AG91" s="53">
        <v>0</v>
      </c>
      <c r="AH91" s="53">
        <v>220</v>
      </c>
    </row>
    <row r="92" spans="1:34" ht="14.25" customHeight="1" x14ac:dyDescent="0.2">
      <c r="A92" s="62" t="s">
        <v>102</v>
      </c>
      <c r="B92" s="62">
        <f t="shared" si="19"/>
        <v>1825</v>
      </c>
      <c r="C92" s="53">
        <v>73</v>
      </c>
      <c r="D92" s="53">
        <v>8</v>
      </c>
      <c r="E92" s="53">
        <f t="shared" si="20"/>
        <v>81</v>
      </c>
      <c r="F92" s="53">
        <v>81</v>
      </c>
      <c r="G92" s="53">
        <v>162</v>
      </c>
      <c r="H92" s="53">
        <v>43</v>
      </c>
      <c r="I92" s="53">
        <v>9</v>
      </c>
      <c r="J92" s="53">
        <f t="shared" si="21"/>
        <v>295</v>
      </c>
      <c r="K92" s="53">
        <v>82</v>
      </c>
      <c r="L92" s="53">
        <v>157</v>
      </c>
      <c r="M92" s="53">
        <v>42</v>
      </c>
      <c r="N92" s="53">
        <v>26</v>
      </c>
      <c r="O92" s="53">
        <f t="shared" si="22"/>
        <v>307</v>
      </c>
      <c r="P92" s="53">
        <v>76</v>
      </c>
      <c r="Q92" s="53">
        <v>153</v>
      </c>
      <c r="R92" s="53">
        <v>40</v>
      </c>
      <c r="S92" s="53">
        <v>13</v>
      </c>
      <c r="T92" s="53">
        <f t="shared" si="23"/>
        <v>282</v>
      </c>
      <c r="U92" s="53">
        <v>81</v>
      </c>
      <c r="V92" s="53">
        <v>156</v>
      </c>
      <c r="W92" s="53">
        <v>40</v>
      </c>
      <c r="X92" s="53">
        <v>6</v>
      </c>
      <c r="Y92" s="53">
        <v>18</v>
      </c>
      <c r="Z92" s="53">
        <f t="shared" si="24"/>
        <v>301</v>
      </c>
      <c r="AA92" s="53">
        <v>179</v>
      </c>
      <c r="AB92" s="53">
        <v>43</v>
      </c>
      <c r="AC92" s="53">
        <v>19</v>
      </c>
      <c r="AD92" s="53">
        <f t="shared" si="25"/>
        <v>241</v>
      </c>
      <c r="AE92" s="53">
        <v>17</v>
      </c>
      <c r="AF92" s="53">
        <v>20</v>
      </c>
      <c r="AG92" s="53">
        <v>0</v>
      </c>
      <c r="AH92" s="53">
        <v>281</v>
      </c>
    </row>
    <row r="93" spans="1:34" ht="14.25" customHeight="1" x14ac:dyDescent="0.2">
      <c r="A93" s="62" t="s">
        <v>103</v>
      </c>
      <c r="B93" s="62">
        <f t="shared" si="19"/>
        <v>1455</v>
      </c>
      <c r="C93" s="53">
        <v>94</v>
      </c>
      <c r="D93" s="53">
        <v>13</v>
      </c>
      <c r="E93" s="53">
        <f t="shared" si="20"/>
        <v>107</v>
      </c>
      <c r="F93" s="53">
        <v>87</v>
      </c>
      <c r="G93" s="53">
        <v>102</v>
      </c>
      <c r="H93" s="53">
        <v>31</v>
      </c>
      <c r="I93" s="53">
        <v>15</v>
      </c>
      <c r="J93" s="53">
        <f t="shared" si="21"/>
        <v>235</v>
      </c>
      <c r="K93" s="53">
        <v>86</v>
      </c>
      <c r="L93" s="53">
        <v>103</v>
      </c>
      <c r="M93" s="53">
        <v>35</v>
      </c>
      <c r="N93" s="53">
        <v>14</v>
      </c>
      <c r="O93" s="53">
        <f t="shared" si="22"/>
        <v>238</v>
      </c>
      <c r="P93" s="53">
        <v>85</v>
      </c>
      <c r="Q93" s="53">
        <v>98</v>
      </c>
      <c r="R93" s="53">
        <v>34</v>
      </c>
      <c r="S93" s="53">
        <v>10</v>
      </c>
      <c r="T93" s="53">
        <f t="shared" si="23"/>
        <v>227</v>
      </c>
      <c r="U93" s="53">
        <v>89</v>
      </c>
      <c r="V93" s="53">
        <v>102</v>
      </c>
      <c r="W93" s="53">
        <v>31</v>
      </c>
      <c r="X93" s="53">
        <v>7</v>
      </c>
      <c r="Y93" s="53">
        <v>11</v>
      </c>
      <c r="Z93" s="53">
        <f t="shared" si="24"/>
        <v>240</v>
      </c>
      <c r="AA93" s="53">
        <v>109</v>
      </c>
      <c r="AB93" s="53">
        <v>33</v>
      </c>
      <c r="AC93" s="53">
        <v>12</v>
      </c>
      <c r="AD93" s="53">
        <f t="shared" si="25"/>
        <v>154</v>
      </c>
      <c r="AE93" s="53">
        <v>15</v>
      </c>
      <c r="AF93" s="53">
        <v>16</v>
      </c>
      <c r="AG93" s="53">
        <v>0</v>
      </c>
      <c r="AH93" s="53">
        <v>223</v>
      </c>
    </row>
    <row r="94" spans="1:34" ht="14.25" customHeight="1" x14ac:dyDescent="0.2">
      <c r="A94" s="62" t="s">
        <v>104</v>
      </c>
      <c r="B94" s="62">
        <f t="shared" si="19"/>
        <v>1405</v>
      </c>
      <c r="C94" s="53">
        <v>77</v>
      </c>
      <c r="D94" s="53">
        <v>16</v>
      </c>
      <c r="E94" s="53">
        <f t="shared" si="20"/>
        <v>93</v>
      </c>
      <c r="F94" s="53">
        <v>70</v>
      </c>
      <c r="G94" s="53">
        <v>130</v>
      </c>
      <c r="H94" s="53">
        <v>16</v>
      </c>
      <c r="I94" s="53">
        <v>14</v>
      </c>
      <c r="J94" s="53">
        <f t="shared" si="21"/>
        <v>230</v>
      </c>
      <c r="K94" s="53">
        <v>72</v>
      </c>
      <c r="L94" s="53">
        <v>137</v>
      </c>
      <c r="M94" s="53">
        <v>20</v>
      </c>
      <c r="N94" s="53">
        <v>7</v>
      </c>
      <c r="O94" s="53">
        <f t="shared" si="22"/>
        <v>236</v>
      </c>
      <c r="P94" s="53">
        <v>67</v>
      </c>
      <c r="Q94" s="53">
        <v>130</v>
      </c>
      <c r="R94" s="53">
        <v>17</v>
      </c>
      <c r="S94" s="53">
        <v>4</v>
      </c>
      <c r="T94" s="53">
        <f t="shared" si="23"/>
        <v>218</v>
      </c>
      <c r="U94" s="53">
        <v>78</v>
      </c>
      <c r="V94" s="53">
        <v>125</v>
      </c>
      <c r="W94" s="53">
        <v>17</v>
      </c>
      <c r="X94" s="53">
        <v>10</v>
      </c>
      <c r="Y94" s="53">
        <v>7</v>
      </c>
      <c r="Z94" s="53">
        <f t="shared" si="24"/>
        <v>237</v>
      </c>
      <c r="AA94" s="53">
        <v>132</v>
      </c>
      <c r="AB94" s="53">
        <v>20</v>
      </c>
      <c r="AC94" s="53">
        <v>6</v>
      </c>
      <c r="AD94" s="53">
        <f t="shared" si="25"/>
        <v>158</v>
      </c>
      <c r="AE94" s="53">
        <v>18</v>
      </c>
      <c r="AF94" s="53">
        <v>12</v>
      </c>
      <c r="AG94" s="53">
        <v>1</v>
      </c>
      <c r="AH94" s="53">
        <v>202</v>
      </c>
    </row>
    <row r="95" spans="1:34" ht="14.25" customHeight="1" x14ac:dyDescent="0.2">
      <c r="A95" s="62" t="s">
        <v>105</v>
      </c>
      <c r="B95" s="62">
        <f t="shared" si="19"/>
        <v>1460</v>
      </c>
      <c r="C95" s="53">
        <v>65</v>
      </c>
      <c r="D95" s="53">
        <v>10</v>
      </c>
      <c r="E95" s="53">
        <f t="shared" si="20"/>
        <v>75</v>
      </c>
      <c r="F95" s="53">
        <v>70</v>
      </c>
      <c r="G95" s="53">
        <v>139</v>
      </c>
      <c r="H95" s="53">
        <v>25</v>
      </c>
      <c r="I95" s="53">
        <v>11</v>
      </c>
      <c r="J95" s="53">
        <f t="shared" si="21"/>
        <v>245</v>
      </c>
      <c r="K95" s="53">
        <v>71</v>
      </c>
      <c r="L95" s="53">
        <v>144</v>
      </c>
      <c r="M95" s="53">
        <v>31</v>
      </c>
      <c r="N95" s="53">
        <v>11</v>
      </c>
      <c r="O95" s="53">
        <f t="shared" si="22"/>
        <v>257</v>
      </c>
      <c r="P95" s="53">
        <v>57</v>
      </c>
      <c r="Q95" s="53">
        <v>139</v>
      </c>
      <c r="R95" s="53">
        <v>22</v>
      </c>
      <c r="S95" s="53">
        <v>8</v>
      </c>
      <c r="T95" s="53">
        <f t="shared" si="23"/>
        <v>226</v>
      </c>
      <c r="U95" s="53">
        <v>73</v>
      </c>
      <c r="V95" s="53">
        <v>139</v>
      </c>
      <c r="W95" s="53">
        <v>26</v>
      </c>
      <c r="X95" s="53">
        <v>8</v>
      </c>
      <c r="Y95" s="53">
        <v>9</v>
      </c>
      <c r="Z95" s="53">
        <f t="shared" si="24"/>
        <v>255</v>
      </c>
      <c r="AA95" s="53">
        <v>149</v>
      </c>
      <c r="AB95" s="53">
        <v>27</v>
      </c>
      <c r="AC95" s="53">
        <v>14</v>
      </c>
      <c r="AD95" s="53">
        <f t="shared" si="25"/>
        <v>190</v>
      </c>
      <c r="AE95" s="53">
        <v>24</v>
      </c>
      <c r="AF95" s="53">
        <v>23</v>
      </c>
      <c r="AG95" s="53">
        <v>0</v>
      </c>
      <c r="AH95" s="53">
        <v>165</v>
      </c>
    </row>
    <row r="96" spans="1:34" ht="14.25" customHeight="1" x14ac:dyDescent="0.2">
      <c r="A96" s="62" t="s">
        <v>106</v>
      </c>
      <c r="B96" s="62">
        <f t="shared" si="19"/>
        <v>1645</v>
      </c>
      <c r="C96" s="53">
        <v>100</v>
      </c>
      <c r="D96" s="53">
        <v>18</v>
      </c>
      <c r="E96" s="53">
        <f t="shared" si="20"/>
        <v>118</v>
      </c>
      <c r="F96" s="53">
        <v>89</v>
      </c>
      <c r="G96" s="53">
        <v>108</v>
      </c>
      <c r="H96" s="53">
        <v>40</v>
      </c>
      <c r="I96" s="53">
        <v>9</v>
      </c>
      <c r="J96" s="53">
        <f t="shared" si="21"/>
        <v>246</v>
      </c>
      <c r="K96" s="53">
        <v>90</v>
      </c>
      <c r="L96" s="53">
        <v>111</v>
      </c>
      <c r="M96" s="53">
        <v>45</v>
      </c>
      <c r="N96" s="53">
        <v>15</v>
      </c>
      <c r="O96" s="53">
        <f t="shared" si="22"/>
        <v>261</v>
      </c>
      <c r="P96" s="53">
        <v>81</v>
      </c>
      <c r="Q96" s="53">
        <v>108</v>
      </c>
      <c r="R96" s="53">
        <v>46</v>
      </c>
      <c r="S96" s="53">
        <v>15</v>
      </c>
      <c r="T96" s="53">
        <f t="shared" si="23"/>
        <v>250</v>
      </c>
      <c r="U96" s="53">
        <v>90</v>
      </c>
      <c r="V96" s="53">
        <v>111</v>
      </c>
      <c r="W96" s="53">
        <v>39</v>
      </c>
      <c r="X96" s="53">
        <v>6</v>
      </c>
      <c r="Y96" s="53">
        <v>18</v>
      </c>
      <c r="Z96" s="53">
        <f t="shared" si="24"/>
        <v>264</v>
      </c>
      <c r="AA96" s="53">
        <v>126</v>
      </c>
      <c r="AB96" s="53">
        <v>41</v>
      </c>
      <c r="AC96" s="53">
        <v>16</v>
      </c>
      <c r="AD96" s="53">
        <f t="shared" si="25"/>
        <v>183</v>
      </c>
      <c r="AE96" s="53">
        <v>11</v>
      </c>
      <c r="AF96" s="53">
        <v>17</v>
      </c>
      <c r="AG96" s="53">
        <v>0</v>
      </c>
      <c r="AH96" s="53">
        <v>295</v>
      </c>
    </row>
    <row r="97" spans="1:34" ht="14.25" customHeight="1" x14ac:dyDescent="0.2">
      <c r="A97" s="62" t="s">
        <v>107</v>
      </c>
      <c r="B97" s="62">
        <f t="shared" si="19"/>
        <v>2585</v>
      </c>
      <c r="C97" s="53">
        <v>170</v>
      </c>
      <c r="D97" s="53">
        <v>18</v>
      </c>
      <c r="E97" s="53">
        <f t="shared" si="20"/>
        <v>188</v>
      </c>
      <c r="F97" s="53">
        <v>154</v>
      </c>
      <c r="G97" s="53">
        <v>201</v>
      </c>
      <c r="H97" s="53">
        <v>42</v>
      </c>
      <c r="I97" s="53">
        <v>16</v>
      </c>
      <c r="J97" s="53">
        <f t="shared" si="21"/>
        <v>413</v>
      </c>
      <c r="K97" s="53">
        <v>164</v>
      </c>
      <c r="L97" s="53">
        <v>198</v>
      </c>
      <c r="M97" s="53">
        <v>53</v>
      </c>
      <c r="N97" s="53">
        <v>20</v>
      </c>
      <c r="O97" s="53">
        <f t="shared" si="22"/>
        <v>435</v>
      </c>
      <c r="P97" s="53">
        <v>157</v>
      </c>
      <c r="Q97" s="53">
        <v>196</v>
      </c>
      <c r="R97" s="53">
        <v>44</v>
      </c>
      <c r="S97" s="53">
        <v>19</v>
      </c>
      <c r="T97" s="53">
        <f t="shared" si="23"/>
        <v>416</v>
      </c>
      <c r="U97" s="53">
        <v>175</v>
      </c>
      <c r="V97" s="53">
        <v>197</v>
      </c>
      <c r="W97" s="53">
        <v>42</v>
      </c>
      <c r="X97" s="53">
        <v>11</v>
      </c>
      <c r="Y97" s="53">
        <v>22</v>
      </c>
      <c r="Z97" s="53">
        <f t="shared" si="24"/>
        <v>447</v>
      </c>
      <c r="AA97" s="53">
        <v>224</v>
      </c>
      <c r="AB97" s="53">
        <v>48</v>
      </c>
      <c r="AC97" s="53">
        <v>23</v>
      </c>
      <c r="AD97" s="53">
        <f t="shared" si="25"/>
        <v>295</v>
      </c>
      <c r="AE97" s="53">
        <v>16</v>
      </c>
      <c r="AF97" s="53">
        <v>33</v>
      </c>
      <c r="AG97" s="53">
        <v>1</v>
      </c>
      <c r="AH97" s="53">
        <v>341</v>
      </c>
    </row>
    <row r="98" spans="1:34" ht="14.25" customHeight="1" x14ac:dyDescent="0.2">
      <c r="A98" s="62" t="s">
        <v>108</v>
      </c>
      <c r="B98" s="62">
        <f t="shared" si="19"/>
        <v>2210</v>
      </c>
      <c r="C98" s="53">
        <v>68</v>
      </c>
      <c r="D98" s="53">
        <v>11</v>
      </c>
      <c r="E98" s="53">
        <f t="shared" si="20"/>
        <v>79</v>
      </c>
      <c r="F98" s="53">
        <v>63</v>
      </c>
      <c r="G98" s="53">
        <v>229</v>
      </c>
      <c r="H98" s="53">
        <v>35</v>
      </c>
      <c r="I98" s="53">
        <v>9</v>
      </c>
      <c r="J98" s="53">
        <f t="shared" si="21"/>
        <v>336</v>
      </c>
      <c r="K98" s="53">
        <v>69</v>
      </c>
      <c r="L98" s="53">
        <v>233</v>
      </c>
      <c r="M98" s="53">
        <v>47</v>
      </c>
      <c r="N98" s="53">
        <v>12</v>
      </c>
      <c r="O98" s="53">
        <f t="shared" si="22"/>
        <v>361</v>
      </c>
      <c r="P98" s="53">
        <v>61</v>
      </c>
      <c r="Q98" s="53">
        <v>229</v>
      </c>
      <c r="R98" s="53">
        <v>39</v>
      </c>
      <c r="S98" s="53">
        <v>7</v>
      </c>
      <c r="T98" s="53">
        <f t="shared" si="23"/>
        <v>336</v>
      </c>
      <c r="U98" s="53">
        <v>73</v>
      </c>
      <c r="V98" s="53">
        <v>231</v>
      </c>
      <c r="W98" s="53">
        <v>34</v>
      </c>
      <c r="X98" s="53">
        <v>5</v>
      </c>
      <c r="Y98" s="53">
        <v>11</v>
      </c>
      <c r="Z98" s="53">
        <f t="shared" si="24"/>
        <v>354</v>
      </c>
      <c r="AA98" s="53">
        <v>245</v>
      </c>
      <c r="AB98" s="53">
        <v>41</v>
      </c>
      <c r="AC98" s="53">
        <v>13</v>
      </c>
      <c r="AD98" s="53">
        <f t="shared" si="25"/>
        <v>299</v>
      </c>
      <c r="AE98" s="53">
        <v>14</v>
      </c>
      <c r="AF98" s="53">
        <v>23</v>
      </c>
      <c r="AG98" s="53">
        <v>0</v>
      </c>
      <c r="AH98" s="53">
        <v>408</v>
      </c>
    </row>
    <row r="99" spans="1:34" ht="14.25" customHeight="1" x14ac:dyDescent="0.2">
      <c r="A99" s="62" t="s">
        <v>109</v>
      </c>
      <c r="B99" s="62">
        <f t="shared" si="19"/>
        <v>1950</v>
      </c>
      <c r="C99" s="53">
        <v>76</v>
      </c>
      <c r="D99" s="53">
        <v>11</v>
      </c>
      <c r="E99" s="53">
        <f t="shared" si="20"/>
        <v>87</v>
      </c>
      <c r="F99" s="53">
        <v>82</v>
      </c>
      <c r="G99" s="53">
        <v>181</v>
      </c>
      <c r="H99" s="53">
        <v>44</v>
      </c>
      <c r="I99" s="53">
        <v>13</v>
      </c>
      <c r="J99" s="53">
        <f t="shared" si="21"/>
        <v>320</v>
      </c>
      <c r="K99" s="53">
        <v>82</v>
      </c>
      <c r="L99" s="53">
        <v>191</v>
      </c>
      <c r="M99" s="53">
        <v>50</v>
      </c>
      <c r="N99" s="53">
        <v>20</v>
      </c>
      <c r="O99" s="53">
        <f t="shared" si="22"/>
        <v>343</v>
      </c>
      <c r="P99" s="53">
        <v>77</v>
      </c>
      <c r="Q99" s="53">
        <v>180</v>
      </c>
      <c r="R99" s="53">
        <v>45</v>
      </c>
      <c r="S99" s="53">
        <v>14</v>
      </c>
      <c r="T99" s="53">
        <f t="shared" si="23"/>
        <v>316</v>
      </c>
      <c r="U99" s="53">
        <v>86</v>
      </c>
      <c r="V99" s="53">
        <v>180</v>
      </c>
      <c r="W99" s="53">
        <v>46</v>
      </c>
      <c r="X99" s="53">
        <v>8</v>
      </c>
      <c r="Y99" s="53">
        <v>22</v>
      </c>
      <c r="Z99" s="53">
        <f t="shared" si="24"/>
        <v>342</v>
      </c>
      <c r="AA99" s="53">
        <v>210</v>
      </c>
      <c r="AB99" s="53">
        <v>46</v>
      </c>
      <c r="AC99" s="53">
        <v>15</v>
      </c>
      <c r="AD99" s="53">
        <f t="shared" si="25"/>
        <v>271</v>
      </c>
      <c r="AE99" s="53">
        <v>22</v>
      </c>
      <c r="AF99" s="53">
        <v>26</v>
      </c>
      <c r="AG99" s="53">
        <v>0</v>
      </c>
      <c r="AH99" s="53">
        <v>223</v>
      </c>
    </row>
    <row r="100" spans="1:34" ht="14.25" customHeight="1" x14ac:dyDescent="0.2">
      <c r="A100" s="62" t="s">
        <v>110</v>
      </c>
      <c r="B100" s="62">
        <f t="shared" si="19"/>
        <v>1490</v>
      </c>
      <c r="C100" s="53">
        <v>69</v>
      </c>
      <c r="D100" s="53">
        <v>8</v>
      </c>
      <c r="E100" s="53">
        <f t="shared" si="20"/>
        <v>77</v>
      </c>
      <c r="F100" s="53">
        <v>72</v>
      </c>
      <c r="G100" s="53">
        <v>135</v>
      </c>
      <c r="H100" s="53">
        <v>23</v>
      </c>
      <c r="I100" s="53">
        <v>12</v>
      </c>
      <c r="J100" s="53">
        <f t="shared" si="21"/>
        <v>242</v>
      </c>
      <c r="K100" s="53">
        <v>75</v>
      </c>
      <c r="L100" s="53">
        <v>136</v>
      </c>
      <c r="M100" s="53">
        <v>28</v>
      </c>
      <c r="N100" s="53">
        <v>16</v>
      </c>
      <c r="O100" s="53">
        <f t="shared" si="22"/>
        <v>255</v>
      </c>
      <c r="P100" s="53">
        <v>68</v>
      </c>
      <c r="Q100" s="53">
        <v>125</v>
      </c>
      <c r="R100" s="53">
        <v>25</v>
      </c>
      <c r="S100" s="53">
        <v>14</v>
      </c>
      <c r="T100" s="53">
        <f t="shared" si="23"/>
        <v>232</v>
      </c>
      <c r="U100" s="53">
        <v>75</v>
      </c>
      <c r="V100" s="53">
        <v>129</v>
      </c>
      <c r="W100" s="53">
        <v>21</v>
      </c>
      <c r="X100" s="53">
        <v>10</v>
      </c>
      <c r="Y100" s="53">
        <v>17</v>
      </c>
      <c r="Z100" s="53">
        <f t="shared" si="24"/>
        <v>252</v>
      </c>
      <c r="AA100" s="53">
        <v>142</v>
      </c>
      <c r="AB100" s="53">
        <v>26</v>
      </c>
      <c r="AC100" s="53">
        <v>20</v>
      </c>
      <c r="AD100" s="53">
        <f t="shared" si="25"/>
        <v>188</v>
      </c>
      <c r="AE100" s="53">
        <v>13</v>
      </c>
      <c r="AF100" s="53">
        <v>19</v>
      </c>
      <c r="AG100" s="53">
        <v>0</v>
      </c>
      <c r="AH100" s="53">
        <v>212</v>
      </c>
    </row>
    <row r="101" spans="1:34" ht="14.25" customHeight="1" x14ac:dyDescent="0.2">
      <c r="A101" s="62" t="s">
        <v>111</v>
      </c>
      <c r="B101" s="62">
        <f t="shared" si="19"/>
        <v>1575</v>
      </c>
      <c r="C101" s="53">
        <v>79</v>
      </c>
      <c r="D101" s="53">
        <v>18</v>
      </c>
      <c r="E101" s="53">
        <f t="shared" si="20"/>
        <v>97</v>
      </c>
      <c r="F101" s="53">
        <v>82</v>
      </c>
      <c r="G101" s="53">
        <v>121</v>
      </c>
      <c r="H101" s="53">
        <v>30</v>
      </c>
      <c r="I101" s="53">
        <v>11</v>
      </c>
      <c r="J101" s="53">
        <f t="shared" si="21"/>
        <v>244</v>
      </c>
      <c r="K101" s="53">
        <v>95</v>
      </c>
      <c r="L101" s="53">
        <v>115</v>
      </c>
      <c r="M101" s="53">
        <v>33</v>
      </c>
      <c r="N101" s="53">
        <v>23</v>
      </c>
      <c r="O101" s="53">
        <f t="shared" si="22"/>
        <v>266</v>
      </c>
      <c r="P101" s="53">
        <v>82</v>
      </c>
      <c r="Q101" s="53">
        <v>115</v>
      </c>
      <c r="R101" s="53">
        <v>31</v>
      </c>
      <c r="S101" s="53">
        <v>17</v>
      </c>
      <c r="T101" s="53">
        <f t="shared" si="23"/>
        <v>245</v>
      </c>
      <c r="U101" s="53">
        <v>87</v>
      </c>
      <c r="V101" s="53">
        <v>121</v>
      </c>
      <c r="W101" s="53">
        <v>30</v>
      </c>
      <c r="X101" s="53">
        <v>7</v>
      </c>
      <c r="Y101" s="53">
        <v>18</v>
      </c>
      <c r="Z101" s="53">
        <f t="shared" si="24"/>
        <v>263</v>
      </c>
      <c r="AA101" s="53">
        <v>141</v>
      </c>
      <c r="AB101" s="53">
        <v>34</v>
      </c>
      <c r="AC101" s="53">
        <v>15</v>
      </c>
      <c r="AD101" s="53">
        <f t="shared" si="25"/>
        <v>190</v>
      </c>
      <c r="AE101" s="53">
        <v>16</v>
      </c>
      <c r="AF101" s="53">
        <v>26</v>
      </c>
      <c r="AG101" s="53">
        <v>0</v>
      </c>
      <c r="AH101" s="53">
        <v>228</v>
      </c>
    </row>
    <row r="102" spans="1:34" ht="14.25" customHeight="1" x14ac:dyDescent="0.2">
      <c r="A102" s="62" t="s">
        <v>112</v>
      </c>
      <c r="B102" s="62">
        <f t="shared" si="19"/>
        <v>2715</v>
      </c>
      <c r="C102" s="53">
        <v>141</v>
      </c>
      <c r="D102" s="53">
        <v>17</v>
      </c>
      <c r="E102" s="53">
        <f t="shared" si="20"/>
        <v>158</v>
      </c>
      <c r="F102" s="53">
        <v>137</v>
      </c>
      <c r="G102" s="53">
        <v>217</v>
      </c>
      <c r="H102" s="53">
        <v>51</v>
      </c>
      <c r="I102" s="53">
        <v>19</v>
      </c>
      <c r="J102" s="53">
        <f t="shared" si="21"/>
        <v>424</v>
      </c>
      <c r="K102" s="53">
        <v>142</v>
      </c>
      <c r="L102" s="53">
        <v>231</v>
      </c>
      <c r="M102" s="53">
        <v>56</v>
      </c>
      <c r="N102" s="53">
        <v>29</v>
      </c>
      <c r="O102" s="53">
        <f t="shared" si="22"/>
        <v>458</v>
      </c>
      <c r="P102" s="53">
        <v>133</v>
      </c>
      <c r="Q102" s="53">
        <v>214</v>
      </c>
      <c r="R102" s="53">
        <v>56</v>
      </c>
      <c r="S102" s="53">
        <v>25</v>
      </c>
      <c r="T102" s="53">
        <f t="shared" si="23"/>
        <v>428</v>
      </c>
      <c r="U102" s="53">
        <v>147</v>
      </c>
      <c r="V102" s="53">
        <v>222</v>
      </c>
      <c r="W102" s="53">
        <v>51</v>
      </c>
      <c r="X102" s="53">
        <v>19</v>
      </c>
      <c r="Y102" s="53">
        <v>25</v>
      </c>
      <c r="Z102" s="53">
        <f t="shared" si="24"/>
        <v>464</v>
      </c>
      <c r="AA102" s="53">
        <v>238</v>
      </c>
      <c r="AB102" s="53">
        <v>57</v>
      </c>
      <c r="AC102" s="53">
        <v>30</v>
      </c>
      <c r="AD102" s="53">
        <f t="shared" si="25"/>
        <v>325</v>
      </c>
      <c r="AE102" s="53">
        <v>26</v>
      </c>
      <c r="AF102" s="53">
        <v>40</v>
      </c>
      <c r="AG102" s="53">
        <v>0</v>
      </c>
      <c r="AH102" s="53">
        <v>392</v>
      </c>
    </row>
    <row r="103" spans="1:34" ht="14.25" customHeight="1" x14ac:dyDescent="0.2">
      <c r="A103" s="62" t="s">
        <v>113</v>
      </c>
      <c r="B103" s="62">
        <f t="shared" si="19"/>
        <v>2410</v>
      </c>
      <c r="C103" s="53">
        <v>107</v>
      </c>
      <c r="D103" s="53">
        <v>17</v>
      </c>
      <c r="E103" s="53">
        <f t="shared" si="20"/>
        <v>124</v>
      </c>
      <c r="F103" s="53">
        <v>115</v>
      </c>
      <c r="G103" s="53">
        <v>194</v>
      </c>
      <c r="H103" s="53">
        <v>47</v>
      </c>
      <c r="I103" s="53">
        <v>14</v>
      </c>
      <c r="J103" s="53">
        <f t="shared" si="21"/>
        <v>370</v>
      </c>
      <c r="K103" s="53">
        <v>127</v>
      </c>
      <c r="L103" s="53">
        <v>199</v>
      </c>
      <c r="M103" s="53">
        <v>50</v>
      </c>
      <c r="N103" s="53">
        <v>24</v>
      </c>
      <c r="O103" s="53">
        <f t="shared" si="22"/>
        <v>400</v>
      </c>
      <c r="P103" s="53">
        <v>110</v>
      </c>
      <c r="Q103" s="53">
        <v>194</v>
      </c>
      <c r="R103" s="53">
        <v>46</v>
      </c>
      <c r="S103" s="53">
        <v>18</v>
      </c>
      <c r="T103" s="53">
        <f t="shared" si="23"/>
        <v>368</v>
      </c>
      <c r="U103" s="53">
        <v>121</v>
      </c>
      <c r="V103" s="53">
        <v>188</v>
      </c>
      <c r="W103" s="53">
        <v>50</v>
      </c>
      <c r="X103" s="53">
        <v>13</v>
      </c>
      <c r="Y103" s="53">
        <v>23</v>
      </c>
      <c r="Z103" s="53">
        <f t="shared" si="24"/>
        <v>395</v>
      </c>
      <c r="AA103" s="53">
        <v>221</v>
      </c>
      <c r="AB103" s="53">
        <v>54</v>
      </c>
      <c r="AC103" s="53">
        <v>23</v>
      </c>
      <c r="AD103" s="53">
        <f t="shared" si="25"/>
        <v>298</v>
      </c>
      <c r="AE103" s="53">
        <v>22</v>
      </c>
      <c r="AF103" s="53">
        <v>32</v>
      </c>
      <c r="AG103" s="53">
        <v>0</v>
      </c>
      <c r="AH103" s="53">
        <v>401</v>
      </c>
    </row>
    <row r="104" spans="1:34" ht="14.25" customHeight="1" x14ac:dyDescent="0.2">
      <c r="A104" s="62" t="s">
        <v>114</v>
      </c>
      <c r="B104" s="62">
        <f t="shared" si="19"/>
        <v>2960</v>
      </c>
      <c r="C104" s="53">
        <v>140</v>
      </c>
      <c r="D104" s="53">
        <v>24</v>
      </c>
      <c r="E104" s="53">
        <f t="shared" si="20"/>
        <v>164</v>
      </c>
      <c r="F104" s="53">
        <v>146</v>
      </c>
      <c r="G104" s="53">
        <v>257</v>
      </c>
      <c r="H104" s="53">
        <v>56</v>
      </c>
      <c r="I104" s="53">
        <v>22</v>
      </c>
      <c r="J104" s="53">
        <f t="shared" si="21"/>
        <v>481</v>
      </c>
      <c r="K104" s="53">
        <v>141</v>
      </c>
      <c r="L104" s="53">
        <v>267</v>
      </c>
      <c r="M104" s="53">
        <v>66</v>
      </c>
      <c r="N104" s="53">
        <v>26</v>
      </c>
      <c r="O104" s="53">
        <f t="shared" si="22"/>
        <v>500</v>
      </c>
      <c r="P104" s="53">
        <v>137</v>
      </c>
      <c r="Q104" s="53">
        <v>254</v>
      </c>
      <c r="R104" s="53">
        <v>52</v>
      </c>
      <c r="S104" s="53">
        <v>21</v>
      </c>
      <c r="T104" s="53">
        <f t="shared" si="23"/>
        <v>464</v>
      </c>
      <c r="U104" s="53">
        <v>148</v>
      </c>
      <c r="V104" s="53">
        <v>248</v>
      </c>
      <c r="W104" s="53">
        <v>56</v>
      </c>
      <c r="X104" s="53">
        <v>17</v>
      </c>
      <c r="Y104" s="53">
        <v>26</v>
      </c>
      <c r="Z104" s="53">
        <f t="shared" si="24"/>
        <v>495</v>
      </c>
      <c r="AA104" s="53">
        <v>283</v>
      </c>
      <c r="AB104" s="53">
        <v>64</v>
      </c>
      <c r="AC104" s="53">
        <v>23</v>
      </c>
      <c r="AD104" s="53">
        <f t="shared" si="25"/>
        <v>370</v>
      </c>
      <c r="AE104" s="53">
        <v>26</v>
      </c>
      <c r="AF104" s="53">
        <v>28</v>
      </c>
      <c r="AG104" s="53">
        <v>0</v>
      </c>
      <c r="AH104" s="53">
        <v>432</v>
      </c>
    </row>
    <row r="105" spans="1:34" ht="14.25" customHeight="1" x14ac:dyDescent="0.2">
      <c r="A105" s="62" t="s">
        <v>115</v>
      </c>
      <c r="B105" s="62">
        <f t="shared" ref="B105:AH105" si="26">SUM(B4:B104)</f>
        <v>175845</v>
      </c>
      <c r="C105" s="62">
        <f t="shared" si="26"/>
        <v>9677</v>
      </c>
      <c r="D105" s="62">
        <f t="shared" si="26"/>
        <v>1275</v>
      </c>
      <c r="E105" s="62">
        <f t="shared" si="26"/>
        <v>10952</v>
      </c>
      <c r="F105" s="62">
        <f t="shared" si="26"/>
        <v>9705</v>
      </c>
      <c r="G105" s="62">
        <f t="shared" si="26"/>
        <v>14124</v>
      </c>
      <c r="H105" s="62">
        <f t="shared" si="26"/>
        <v>2996</v>
      </c>
      <c r="I105" s="62">
        <f t="shared" si="26"/>
        <v>1199</v>
      </c>
      <c r="J105" s="62">
        <f t="shared" si="26"/>
        <v>28024</v>
      </c>
      <c r="K105" s="62">
        <f t="shared" si="26"/>
        <v>9963</v>
      </c>
      <c r="L105" s="62">
        <f t="shared" si="26"/>
        <v>14350</v>
      </c>
      <c r="M105" s="62">
        <f t="shared" si="26"/>
        <v>3267</v>
      </c>
      <c r="N105" s="62">
        <f t="shared" si="26"/>
        <v>1746</v>
      </c>
      <c r="O105" s="62">
        <f t="shared" si="26"/>
        <v>29326</v>
      </c>
      <c r="P105" s="62">
        <f t="shared" si="26"/>
        <v>9388</v>
      </c>
      <c r="Q105" s="62">
        <f t="shared" si="26"/>
        <v>13891</v>
      </c>
      <c r="R105" s="62">
        <f t="shared" si="26"/>
        <v>2937</v>
      </c>
      <c r="S105" s="62">
        <f t="shared" si="26"/>
        <v>1461</v>
      </c>
      <c r="T105" s="62">
        <f t="shared" si="26"/>
        <v>27677</v>
      </c>
      <c r="U105" s="62">
        <f t="shared" si="26"/>
        <v>10126</v>
      </c>
      <c r="V105" s="62">
        <f t="shared" si="26"/>
        <v>13987</v>
      </c>
      <c r="W105" s="62">
        <f t="shared" si="26"/>
        <v>2928</v>
      </c>
      <c r="X105" s="62">
        <f t="shared" si="26"/>
        <v>924</v>
      </c>
      <c r="Y105" s="62">
        <f t="shared" si="26"/>
        <v>1530</v>
      </c>
      <c r="Z105" s="62">
        <f t="shared" si="26"/>
        <v>29495</v>
      </c>
      <c r="AA105" s="62">
        <f t="shared" si="26"/>
        <v>15875</v>
      </c>
      <c r="AB105" s="62">
        <f t="shared" si="26"/>
        <v>3207</v>
      </c>
      <c r="AC105" s="62">
        <f t="shared" si="26"/>
        <v>1569</v>
      </c>
      <c r="AD105" s="62">
        <f t="shared" si="26"/>
        <v>20651</v>
      </c>
      <c r="AE105" s="62">
        <f t="shared" si="26"/>
        <v>1662</v>
      </c>
      <c r="AF105" s="62">
        <f t="shared" si="26"/>
        <v>2114</v>
      </c>
      <c r="AG105" s="62">
        <f t="shared" si="26"/>
        <v>59</v>
      </c>
      <c r="AH105" s="62">
        <f t="shared" si="26"/>
        <v>25885</v>
      </c>
    </row>
  </sheetData>
  <pageMargins left="0.2" right="0.2" top="0.75" bottom="0.5" header="0.3" footer="0.3"/>
  <pageSetup paperSize="5" orientation="landscape" r:id="rId1"/>
  <headerFooter>
    <oddHeader>&amp;CChautauqua County Board of Elections
 November 4, 2014 General Election</oddHeader>
  </headerFooter>
  <rowBreaks count="1" manualBreakCount="1">
    <brk id="3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70" workbookViewId="0">
      <selection activeCell="R27" sqref="R27"/>
    </sheetView>
  </sheetViews>
  <sheetFormatPr defaultColWidth="5.7109375" defaultRowHeight="12" x14ac:dyDescent="0.2"/>
  <cols>
    <col min="1" max="1" width="30.28515625" style="16" bestFit="1" customWidth="1"/>
    <col min="2" max="4" width="5.7109375" style="16" customWidth="1"/>
    <col min="5" max="5" width="5.7109375" style="4" customWidth="1"/>
    <col min="6" max="8" width="5.7109375" style="16" customWidth="1"/>
    <col min="9" max="9" width="5.7109375" style="4" customWidth="1"/>
    <col min="10" max="10" width="5.7109375" style="16" customWidth="1"/>
    <col min="11" max="11" width="5.7109375" style="4" customWidth="1"/>
    <col min="12" max="12" width="5" style="16" bestFit="1" customWidth="1"/>
    <col min="13" max="13" width="3.7109375" style="16" bestFit="1" customWidth="1"/>
    <col min="14" max="14" width="5.7109375" style="4" customWidth="1"/>
    <col min="15" max="16384" width="5.7109375" style="4"/>
  </cols>
  <sheetData>
    <row r="1" spans="1:13" ht="99" customHeight="1" x14ac:dyDescent="0.2">
      <c r="A1" s="47" t="s">
        <v>167</v>
      </c>
      <c r="B1" s="69" t="s">
        <v>13</v>
      </c>
      <c r="C1" s="69" t="s">
        <v>132</v>
      </c>
      <c r="D1" s="69" t="s">
        <v>132</v>
      </c>
      <c r="E1" s="69" t="s">
        <v>132</v>
      </c>
      <c r="F1" s="69" t="s">
        <v>133</v>
      </c>
      <c r="G1" s="69" t="s">
        <v>133</v>
      </c>
      <c r="H1" s="69" t="s">
        <v>133</v>
      </c>
      <c r="I1" s="69" t="s">
        <v>133</v>
      </c>
      <c r="J1" s="69" t="s">
        <v>160</v>
      </c>
      <c r="K1" s="69" t="s">
        <v>154</v>
      </c>
      <c r="L1" s="3"/>
      <c r="M1" s="3"/>
    </row>
    <row r="2" spans="1:13" ht="12" customHeight="1" x14ac:dyDescent="0.2">
      <c r="A2" s="47" t="s">
        <v>153</v>
      </c>
      <c r="B2" s="70"/>
      <c r="C2" s="70" t="s">
        <v>1</v>
      </c>
      <c r="D2" s="70" t="s">
        <v>4</v>
      </c>
      <c r="E2" s="70"/>
      <c r="F2" s="70" t="s">
        <v>2</v>
      </c>
      <c r="G2" s="70" t="s">
        <v>3</v>
      </c>
      <c r="H2" s="70" t="s">
        <v>5</v>
      </c>
      <c r="I2" s="70"/>
      <c r="J2" s="70" t="s">
        <v>161</v>
      </c>
      <c r="K2" s="70"/>
      <c r="L2" s="4"/>
      <c r="M2" s="4"/>
    </row>
    <row r="3" spans="1:13" ht="12" customHeight="1" x14ac:dyDescent="0.2">
      <c r="A3" s="47"/>
      <c r="B3" s="70"/>
      <c r="C3" s="70"/>
      <c r="D3" s="70"/>
      <c r="E3" s="70" t="s">
        <v>158</v>
      </c>
      <c r="F3" s="70"/>
      <c r="G3" s="70"/>
      <c r="H3" s="70"/>
      <c r="I3" s="70" t="s">
        <v>158</v>
      </c>
      <c r="J3" s="70"/>
      <c r="K3" s="70"/>
      <c r="L3" s="4"/>
      <c r="M3" s="4"/>
    </row>
    <row r="4" spans="1:13" ht="15" customHeight="1" x14ac:dyDescent="0.2">
      <c r="A4" s="43" t="s">
        <v>14</v>
      </c>
      <c r="B4" s="43">
        <f>SUM(E4,I4,J4,K4)</f>
        <v>380</v>
      </c>
      <c r="C4" s="14">
        <v>96</v>
      </c>
      <c r="D4" s="14">
        <v>26</v>
      </c>
      <c r="E4" s="14">
        <f t="shared" ref="E4:E35" si="0">SUM(C4:D4)</f>
        <v>122</v>
      </c>
      <c r="F4" s="14">
        <v>163</v>
      </c>
      <c r="G4" s="14">
        <v>61</v>
      </c>
      <c r="H4" s="14">
        <v>19</v>
      </c>
      <c r="I4" s="14">
        <f t="shared" ref="I4:I35" si="1">SUM(F4:H4)</f>
        <v>243</v>
      </c>
      <c r="J4" s="14">
        <v>0</v>
      </c>
      <c r="K4" s="14">
        <v>15</v>
      </c>
      <c r="L4" s="4"/>
      <c r="M4" s="4"/>
    </row>
    <row r="5" spans="1:13" ht="15" customHeight="1" x14ac:dyDescent="0.2">
      <c r="A5" s="43" t="s">
        <v>15</v>
      </c>
      <c r="B5" s="43">
        <f t="shared" ref="B5:B68" si="2">SUM(E5,I5,J5,K5)</f>
        <v>657</v>
      </c>
      <c r="C5" s="14">
        <v>154</v>
      </c>
      <c r="D5" s="14">
        <v>16</v>
      </c>
      <c r="E5" s="14">
        <f t="shared" si="0"/>
        <v>170</v>
      </c>
      <c r="F5" s="14">
        <v>385</v>
      </c>
      <c r="G5" s="14">
        <v>52</v>
      </c>
      <c r="H5" s="14">
        <v>24</v>
      </c>
      <c r="I5" s="14">
        <f t="shared" si="1"/>
        <v>461</v>
      </c>
      <c r="J5" s="14">
        <v>0</v>
      </c>
      <c r="K5" s="14">
        <v>26</v>
      </c>
      <c r="L5" s="4"/>
      <c r="M5" s="4"/>
    </row>
    <row r="6" spans="1:13" ht="15" customHeight="1" x14ac:dyDescent="0.2">
      <c r="A6" s="43" t="s">
        <v>16</v>
      </c>
      <c r="B6" s="43">
        <f t="shared" si="2"/>
        <v>531</v>
      </c>
      <c r="C6" s="14">
        <v>133</v>
      </c>
      <c r="D6" s="14">
        <v>18</v>
      </c>
      <c r="E6" s="14">
        <f t="shared" si="0"/>
        <v>151</v>
      </c>
      <c r="F6" s="14">
        <v>291</v>
      </c>
      <c r="G6" s="14">
        <v>46</v>
      </c>
      <c r="H6" s="14">
        <v>17</v>
      </c>
      <c r="I6" s="14">
        <f t="shared" si="1"/>
        <v>354</v>
      </c>
      <c r="J6" s="14">
        <v>0</v>
      </c>
      <c r="K6" s="14">
        <v>26</v>
      </c>
      <c r="L6" s="4"/>
      <c r="M6" s="4"/>
    </row>
    <row r="7" spans="1:13" ht="15" customHeight="1" x14ac:dyDescent="0.2">
      <c r="A7" s="43" t="s">
        <v>17</v>
      </c>
      <c r="B7" s="43">
        <f t="shared" si="2"/>
        <v>522</v>
      </c>
      <c r="C7" s="14">
        <v>151</v>
      </c>
      <c r="D7" s="14">
        <v>19</v>
      </c>
      <c r="E7" s="14">
        <f t="shared" si="0"/>
        <v>170</v>
      </c>
      <c r="F7" s="14">
        <v>275</v>
      </c>
      <c r="G7" s="14">
        <v>40</v>
      </c>
      <c r="H7" s="14">
        <v>13</v>
      </c>
      <c r="I7" s="14">
        <f t="shared" si="1"/>
        <v>328</v>
      </c>
      <c r="J7" s="14">
        <v>0</v>
      </c>
      <c r="K7" s="14">
        <v>24</v>
      </c>
      <c r="L7" s="4"/>
      <c r="M7" s="4"/>
    </row>
    <row r="8" spans="1:13" ht="15" customHeight="1" x14ac:dyDescent="0.2">
      <c r="A8" s="43" t="s">
        <v>18</v>
      </c>
      <c r="B8" s="43">
        <f t="shared" si="2"/>
        <v>343</v>
      </c>
      <c r="C8" s="14">
        <v>77</v>
      </c>
      <c r="D8" s="14">
        <v>14</v>
      </c>
      <c r="E8" s="14">
        <f t="shared" si="0"/>
        <v>91</v>
      </c>
      <c r="F8" s="14">
        <v>189</v>
      </c>
      <c r="G8" s="14">
        <v>37</v>
      </c>
      <c r="H8" s="14">
        <v>17</v>
      </c>
      <c r="I8" s="14">
        <f t="shared" si="1"/>
        <v>243</v>
      </c>
      <c r="J8" s="14">
        <v>0</v>
      </c>
      <c r="K8" s="14">
        <v>9</v>
      </c>
      <c r="L8" s="4"/>
      <c r="M8" s="4"/>
    </row>
    <row r="9" spans="1:13" ht="15" customHeight="1" x14ac:dyDescent="0.2">
      <c r="A9" s="43" t="s">
        <v>19</v>
      </c>
      <c r="B9" s="43">
        <f t="shared" si="2"/>
        <v>457</v>
      </c>
      <c r="C9" s="14">
        <v>91</v>
      </c>
      <c r="D9" s="14">
        <v>13</v>
      </c>
      <c r="E9" s="14">
        <f t="shared" si="0"/>
        <v>104</v>
      </c>
      <c r="F9" s="14">
        <v>273</v>
      </c>
      <c r="G9" s="14">
        <v>46</v>
      </c>
      <c r="H9" s="14">
        <v>19</v>
      </c>
      <c r="I9" s="14">
        <f t="shared" si="1"/>
        <v>338</v>
      </c>
      <c r="J9" s="14">
        <v>0</v>
      </c>
      <c r="K9" s="14">
        <v>15</v>
      </c>
      <c r="L9" s="4"/>
      <c r="M9" s="4"/>
    </row>
    <row r="10" spans="1:13" ht="15" customHeight="1" x14ac:dyDescent="0.2">
      <c r="A10" s="43" t="s">
        <v>20</v>
      </c>
      <c r="B10" s="43">
        <f t="shared" si="2"/>
        <v>600</v>
      </c>
      <c r="C10" s="14">
        <v>121</v>
      </c>
      <c r="D10" s="14">
        <v>26</v>
      </c>
      <c r="E10" s="14">
        <f t="shared" si="0"/>
        <v>147</v>
      </c>
      <c r="F10" s="14">
        <v>332</v>
      </c>
      <c r="G10" s="14">
        <v>75</v>
      </c>
      <c r="H10" s="14">
        <v>22</v>
      </c>
      <c r="I10" s="14">
        <f t="shared" si="1"/>
        <v>429</v>
      </c>
      <c r="J10" s="14">
        <v>0</v>
      </c>
      <c r="K10" s="14">
        <v>24</v>
      </c>
      <c r="L10" s="4"/>
      <c r="M10" s="4"/>
    </row>
    <row r="11" spans="1:13" ht="15" customHeight="1" x14ac:dyDescent="0.2">
      <c r="A11" s="43" t="s">
        <v>21</v>
      </c>
      <c r="B11" s="43">
        <f t="shared" si="2"/>
        <v>563</v>
      </c>
      <c r="C11" s="14">
        <v>99</v>
      </c>
      <c r="D11" s="14">
        <v>24</v>
      </c>
      <c r="E11" s="14">
        <f t="shared" si="0"/>
        <v>123</v>
      </c>
      <c r="F11" s="14">
        <v>326</v>
      </c>
      <c r="G11" s="14">
        <v>82</v>
      </c>
      <c r="H11" s="14">
        <v>12</v>
      </c>
      <c r="I11" s="14">
        <f t="shared" si="1"/>
        <v>420</v>
      </c>
      <c r="J11" s="14">
        <v>0</v>
      </c>
      <c r="K11" s="14">
        <v>20</v>
      </c>
      <c r="L11" s="4"/>
      <c r="M11" s="4"/>
    </row>
    <row r="12" spans="1:13" ht="15" customHeight="1" x14ac:dyDescent="0.2">
      <c r="A12" s="43" t="s">
        <v>22</v>
      </c>
      <c r="B12" s="43">
        <f t="shared" si="2"/>
        <v>465</v>
      </c>
      <c r="C12" s="14">
        <v>81</v>
      </c>
      <c r="D12" s="14">
        <v>26</v>
      </c>
      <c r="E12" s="14">
        <f t="shared" si="0"/>
        <v>107</v>
      </c>
      <c r="F12" s="14">
        <v>255</v>
      </c>
      <c r="G12" s="14">
        <v>65</v>
      </c>
      <c r="H12" s="14">
        <v>22</v>
      </c>
      <c r="I12" s="14">
        <f t="shared" si="1"/>
        <v>342</v>
      </c>
      <c r="J12" s="14">
        <v>0</v>
      </c>
      <c r="K12" s="14">
        <v>16</v>
      </c>
      <c r="L12" s="4"/>
      <c r="M12" s="4"/>
    </row>
    <row r="13" spans="1:13" ht="15" customHeight="1" x14ac:dyDescent="0.2">
      <c r="A13" s="43" t="s">
        <v>23</v>
      </c>
      <c r="B13" s="43">
        <f t="shared" si="2"/>
        <v>476</v>
      </c>
      <c r="C13" s="14">
        <v>133</v>
      </c>
      <c r="D13" s="14">
        <v>23</v>
      </c>
      <c r="E13" s="14">
        <f t="shared" si="0"/>
        <v>156</v>
      </c>
      <c r="F13" s="14">
        <v>254</v>
      </c>
      <c r="G13" s="14">
        <v>31</v>
      </c>
      <c r="H13" s="14">
        <v>19</v>
      </c>
      <c r="I13" s="14">
        <f t="shared" si="1"/>
        <v>304</v>
      </c>
      <c r="J13" s="14">
        <v>0</v>
      </c>
      <c r="K13" s="14">
        <v>16</v>
      </c>
      <c r="L13" s="4"/>
      <c r="M13" s="4"/>
    </row>
    <row r="14" spans="1:13" ht="15" customHeight="1" x14ac:dyDescent="0.2">
      <c r="A14" s="43" t="s">
        <v>24</v>
      </c>
      <c r="B14" s="43">
        <f t="shared" si="2"/>
        <v>375</v>
      </c>
      <c r="C14" s="14">
        <v>84</v>
      </c>
      <c r="D14" s="14">
        <v>15</v>
      </c>
      <c r="E14" s="14">
        <f t="shared" si="0"/>
        <v>99</v>
      </c>
      <c r="F14" s="14">
        <v>215</v>
      </c>
      <c r="G14" s="14">
        <v>38</v>
      </c>
      <c r="H14" s="14">
        <v>12</v>
      </c>
      <c r="I14" s="14">
        <f t="shared" si="1"/>
        <v>265</v>
      </c>
      <c r="J14" s="14">
        <v>0</v>
      </c>
      <c r="K14" s="14">
        <v>11</v>
      </c>
      <c r="L14" s="4"/>
      <c r="M14" s="4"/>
    </row>
    <row r="15" spans="1:13" ht="15" customHeight="1" x14ac:dyDescent="0.2">
      <c r="A15" s="43" t="s">
        <v>25</v>
      </c>
      <c r="B15" s="43">
        <f t="shared" si="2"/>
        <v>425</v>
      </c>
      <c r="C15" s="14">
        <v>154</v>
      </c>
      <c r="D15" s="14">
        <v>14</v>
      </c>
      <c r="E15" s="14">
        <f t="shared" si="0"/>
        <v>168</v>
      </c>
      <c r="F15" s="14">
        <v>199</v>
      </c>
      <c r="G15" s="14">
        <v>31</v>
      </c>
      <c r="H15" s="14">
        <v>9</v>
      </c>
      <c r="I15" s="14">
        <f t="shared" si="1"/>
        <v>239</v>
      </c>
      <c r="J15" s="14">
        <v>0</v>
      </c>
      <c r="K15" s="14">
        <v>18</v>
      </c>
      <c r="L15" s="4"/>
      <c r="M15" s="4"/>
    </row>
    <row r="16" spans="1:13" ht="15" customHeight="1" x14ac:dyDescent="0.2">
      <c r="A16" s="43" t="s">
        <v>26</v>
      </c>
      <c r="B16" s="43">
        <f t="shared" si="2"/>
        <v>108</v>
      </c>
      <c r="C16" s="14">
        <v>25</v>
      </c>
      <c r="D16" s="14">
        <v>5</v>
      </c>
      <c r="E16" s="14">
        <f t="shared" si="0"/>
        <v>30</v>
      </c>
      <c r="F16" s="14">
        <v>60</v>
      </c>
      <c r="G16" s="14">
        <v>10</v>
      </c>
      <c r="H16" s="14">
        <v>5</v>
      </c>
      <c r="I16" s="14">
        <f t="shared" si="1"/>
        <v>75</v>
      </c>
      <c r="J16" s="14">
        <v>0</v>
      </c>
      <c r="K16" s="14">
        <v>3</v>
      </c>
      <c r="L16" s="4"/>
      <c r="M16" s="4"/>
    </row>
    <row r="17" spans="1:13" ht="15" customHeight="1" x14ac:dyDescent="0.2">
      <c r="A17" s="43" t="s">
        <v>27</v>
      </c>
      <c r="B17" s="43">
        <f t="shared" si="2"/>
        <v>277</v>
      </c>
      <c r="C17" s="14">
        <v>78</v>
      </c>
      <c r="D17" s="14">
        <v>7</v>
      </c>
      <c r="E17" s="14">
        <f t="shared" si="0"/>
        <v>85</v>
      </c>
      <c r="F17" s="14">
        <v>137</v>
      </c>
      <c r="G17" s="14">
        <v>38</v>
      </c>
      <c r="H17" s="14">
        <v>11</v>
      </c>
      <c r="I17" s="14">
        <f t="shared" si="1"/>
        <v>186</v>
      </c>
      <c r="J17" s="14">
        <v>0</v>
      </c>
      <c r="K17" s="14">
        <v>6</v>
      </c>
      <c r="L17" s="4"/>
      <c r="M17" s="4"/>
    </row>
    <row r="18" spans="1:13" ht="15" customHeight="1" x14ac:dyDescent="0.2">
      <c r="A18" s="43" t="s">
        <v>28</v>
      </c>
      <c r="B18" s="43">
        <f t="shared" si="2"/>
        <v>378</v>
      </c>
      <c r="C18" s="14">
        <v>39</v>
      </c>
      <c r="D18" s="14">
        <v>7</v>
      </c>
      <c r="E18" s="14">
        <f t="shared" si="0"/>
        <v>46</v>
      </c>
      <c r="F18" s="14">
        <v>282</v>
      </c>
      <c r="G18" s="14">
        <v>34</v>
      </c>
      <c r="H18" s="14">
        <v>6</v>
      </c>
      <c r="I18" s="14">
        <f t="shared" si="1"/>
        <v>322</v>
      </c>
      <c r="J18" s="14">
        <v>0</v>
      </c>
      <c r="K18" s="14">
        <v>10</v>
      </c>
      <c r="L18" s="4"/>
      <c r="M18" s="4"/>
    </row>
    <row r="19" spans="1:13" ht="15" customHeight="1" x14ac:dyDescent="0.2">
      <c r="A19" s="43" t="s">
        <v>29</v>
      </c>
      <c r="B19" s="43">
        <f t="shared" si="2"/>
        <v>198</v>
      </c>
      <c r="C19" s="14">
        <v>72</v>
      </c>
      <c r="D19" s="14">
        <v>13</v>
      </c>
      <c r="E19" s="14">
        <f t="shared" si="0"/>
        <v>85</v>
      </c>
      <c r="F19" s="14">
        <v>85</v>
      </c>
      <c r="G19" s="14">
        <v>14</v>
      </c>
      <c r="H19" s="14">
        <v>9</v>
      </c>
      <c r="I19" s="14">
        <f t="shared" si="1"/>
        <v>108</v>
      </c>
      <c r="J19" s="14">
        <v>0</v>
      </c>
      <c r="K19" s="14">
        <v>5</v>
      </c>
      <c r="L19" s="4"/>
      <c r="M19" s="4"/>
    </row>
    <row r="20" spans="1:13" ht="15" customHeight="1" x14ac:dyDescent="0.2">
      <c r="A20" s="43" t="s">
        <v>30</v>
      </c>
      <c r="B20" s="43">
        <f t="shared" si="2"/>
        <v>221</v>
      </c>
      <c r="C20" s="14">
        <v>92</v>
      </c>
      <c r="D20" s="14">
        <v>9</v>
      </c>
      <c r="E20" s="14">
        <f t="shared" si="0"/>
        <v>101</v>
      </c>
      <c r="F20" s="14">
        <v>92</v>
      </c>
      <c r="G20" s="14">
        <v>12</v>
      </c>
      <c r="H20" s="14">
        <v>7</v>
      </c>
      <c r="I20" s="14">
        <f t="shared" si="1"/>
        <v>111</v>
      </c>
      <c r="J20" s="14">
        <v>0</v>
      </c>
      <c r="K20" s="14">
        <v>9</v>
      </c>
      <c r="L20" s="4"/>
      <c r="M20" s="4"/>
    </row>
    <row r="21" spans="1:13" ht="15" customHeight="1" x14ac:dyDescent="0.2">
      <c r="A21" s="43" t="s">
        <v>31</v>
      </c>
      <c r="B21" s="43">
        <f t="shared" si="2"/>
        <v>116</v>
      </c>
      <c r="C21" s="14">
        <v>59</v>
      </c>
      <c r="D21" s="14">
        <v>6</v>
      </c>
      <c r="E21" s="14">
        <f t="shared" si="0"/>
        <v>65</v>
      </c>
      <c r="F21" s="14">
        <v>33</v>
      </c>
      <c r="G21" s="14">
        <v>9</v>
      </c>
      <c r="H21" s="14">
        <v>5</v>
      </c>
      <c r="I21" s="14">
        <f t="shared" si="1"/>
        <v>47</v>
      </c>
      <c r="J21" s="14">
        <v>0</v>
      </c>
      <c r="K21" s="14">
        <v>4</v>
      </c>
      <c r="L21" s="4"/>
      <c r="M21" s="4"/>
    </row>
    <row r="22" spans="1:13" ht="15" customHeight="1" x14ac:dyDescent="0.2">
      <c r="A22" s="43" t="s">
        <v>32</v>
      </c>
      <c r="B22" s="43">
        <f t="shared" si="2"/>
        <v>263</v>
      </c>
      <c r="C22" s="14">
        <v>125</v>
      </c>
      <c r="D22" s="14">
        <v>14</v>
      </c>
      <c r="E22" s="14">
        <f t="shared" si="0"/>
        <v>139</v>
      </c>
      <c r="F22" s="14">
        <v>89</v>
      </c>
      <c r="G22" s="14">
        <v>10</v>
      </c>
      <c r="H22" s="14">
        <v>14</v>
      </c>
      <c r="I22" s="14">
        <f t="shared" si="1"/>
        <v>113</v>
      </c>
      <c r="J22" s="14">
        <v>0</v>
      </c>
      <c r="K22" s="14">
        <v>11</v>
      </c>
      <c r="L22" s="4"/>
      <c r="M22" s="4"/>
    </row>
    <row r="23" spans="1:13" ht="15" customHeight="1" x14ac:dyDescent="0.2">
      <c r="A23" s="43" t="s">
        <v>33</v>
      </c>
      <c r="B23" s="43">
        <f t="shared" si="2"/>
        <v>252</v>
      </c>
      <c r="C23" s="14">
        <v>127</v>
      </c>
      <c r="D23" s="14">
        <v>8</v>
      </c>
      <c r="E23" s="14">
        <f t="shared" si="0"/>
        <v>135</v>
      </c>
      <c r="F23" s="14">
        <v>78</v>
      </c>
      <c r="G23" s="14">
        <v>13</v>
      </c>
      <c r="H23" s="14">
        <v>13</v>
      </c>
      <c r="I23" s="14">
        <f t="shared" si="1"/>
        <v>104</v>
      </c>
      <c r="J23" s="14">
        <v>0</v>
      </c>
      <c r="K23" s="14">
        <v>13</v>
      </c>
      <c r="L23" s="4"/>
      <c r="M23" s="4"/>
    </row>
    <row r="24" spans="1:13" ht="15" customHeight="1" x14ac:dyDescent="0.2">
      <c r="A24" s="43" t="s">
        <v>34</v>
      </c>
      <c r="B24" s="43">
        <f t="shared" si="2"/>
        <v>237</v>
      </c>
      <c r="C24" s="14">
        <v>91</v>
      </c>
      <c r="D24" s="14">
        <v>13</v>
      </c>
      <c r="E24" s="14">
        <f t="shared" si="0"/>
        <v>104</v>
      </c>
      <c r="F24" s="14">
        <v>95</v>
      </c>
      <c r="G24" s="14">
        <v>17</v>
      </c>
      <c r="H24" s="14">
        <v>10</v>
      </c>
      <c r="I24" s="14">
        <f t="shared" si="1"/>
        <v>122</v>
      </c>
      <c r="J24" s="14">
        <v>0</v>
      </c>
      <c r="K24" s="14">
        <v>11</v>
      </c>
      <c r="L24" s="4"/>
      <c r="M24" s="4"/>
    </row>
    <row r="25" spans="1:13" ht="15" customHeight="1" x14ac:dyDescent="0.2">
      <c r="A25" s="43" t="s">
        <v>35</v>
      </c>
      <c r="B25" s="43">
        <f t="shared" si="2"/>
        <v>527</v>
      </c>
      <c r="C25" s="14">
        <v>223</v>
      </c>
      <c r="D25" s="14">
        <v>27</v>
      </c>
      <c r="E25" s="14">
        <f t="shared" si="0"/>
        <v>250</v>
      </c>
      <c r="F25" s="14">
        <v>189</v>
      </c>
      <c r="G25" s="14">
        <v>34</v>
      </c>
      <c r="H25" s="14">
        <v>30</v>
      </c>
      <c r="I25" s="14">
        <f t="shared" si="1"/>
        <v>253</v>
      </c>
      <c r="J25" s="14">
        <v>0</v>
      </c>
      <c r="K25" s="14">
        <v>24</v>
      </c>
      <c r="L25" s="4"/>
      <c r="M25" s="4"/>
    </row>
    <row r="26" spans="1:13" ht="15" customHeight="1" x14ac:dyDescent="0.2">
      <c r="A26" s="43" t="s">
        <v>36</v>
      </c>
      <c r="B26" s="43">
        <f t="shared" si="2"/>
        <v>179</v>
      </c>
      <c r="C26" s="14">
        <v>66</v>
      </c>
      <c r="D26" s="14">
        <v>10</v>
      </c>
      <c r="E26" s="14">
        <f t="shared" si="0"/>
        <v>76</v>
      </c>
      <c r="F26" s="14">
        <v>83</v>
      </c>
      <c r="G26" s="14">
        <v>9</v>
      </c>
      <c r="H26" s="14">
        <v>6</v>
      </c>
      <c r="I26" s="14">
        <f t="shared" si="1"/>
        <v>98</v>
      </c>
      <c r="J26" s="14">
        <v>0</v>
      </c>
      <c r="K26" s="14">
        <v>5</v>
      </c>
      <c r="L26" s="4"/>
      <c r="M26" s="4"/>
    </row>
    <row r="27" spans="1:13" ht="15" customHeight="1" x14ac:dyDescent="0.2">
      <c r="A27" s="43" t="s">
        <v>37</v>
      </c>
      <c r="B27" s="43">
        <f t="shared" si="2"/>
        <v>94</v>
      </c>
      <c r="C27" s="14">
        <v>44</v>
      </c>
      <c r="D27" s="14">
        <v>6</v>
      </c>
      <c r="E27" s="14">
        <f t="shared" si="0"/>
        <v>50</v>
      </c>
      <c r="F27" s="14">
        <v>32</v>
      </c>
      <c r="G27" s="14">
        <v>6</v>
      </c>
      <c r="H27" s="14">
        <v>5</v>
      </c>
      <c r="I27" s="14">
        <f t="shared" si="1"/>
        <v>43</v>
      </c>
      <c r="J27" s="14">
        <v>0</v>
      </c>
      <c r="K27" s="14">
        <v>1</v>
      </c>
      <c r="L27" s="4"/>
      <c r="M27" s="4"/>
    </row>
    <row r="28" spans="1:13" ht="15" customHeight="1" x14ac:dyDescent="0.2">
      <c r="A28" s="43" t="s">
        <v>38</v>
      </c>
      <c r="B28" s="43">
        <f t="shared" si="2"/>
        <v>205</v>
      </c>
      <c r="C28" s="14">
        <v>73</v>
      </c>
      <c r="D28" s="14">
        <v>13</v>
      </c>
      <c r="E28" s="14">
        <f t="shared" si="0"/>
        <v>86</v>
      </c>
      <c r="F28" s="14">
        <v>91</v>
      </c>
      <c r="G28" s="14">
        <v>13</v>
      </c>
      <c r="H28" s="14">
        <v>10</v>
      </c>
      <c r="I28" s="14">
        <f t="shared" si="1"/>
        <v>114</v>
      </c>
      <c r="J28" s="14">
        <v>1</v>
      </c>
      <c r="K28" s="14">
        <v>4</v>
      </c>
      <c r="L28" s="4"/>
      <c r="M28" s="4"/>
    </row>
    <row r="29" spans="1:13" ht="15" customHeight="1" x14ac:dyDescent="0.2">
      <c r="A29" s="43" t="s">
        <v>39</v>
      </c>
      <c r="B29" s="43">
        <f t="shared" si="2"/>
        <v>300</v>
      </c>
      <c r="C29" s="14">
        <v>105</v>
      </c>
      <c r="D29" s="14">
        <v>26</v>
      </c>
      <c r="E29" s="14">
        <f t="shared" si="0"/>
        <v>131</v>
      </c>
      <c r="F29" s="14">
        <v>135</v>
      </c>
      <c r="G29" s="14">
        <v>16</v>
      </c>
      <c r="H29" s="14">
        <v>8</v>
      </c>
      <c r="I29" s="14">
        <f t="shared" si="1"/>
        <v>159</v>
      </c>
      <c r="J29" s="14">
        <v>0</v>
      </c>
      <c r="K29" s="14">
        <v>10</v>
      </c>
      <c r="L29" s="4"/>
      <c r="M29" s="4"/>
    </row>
    <row r="30" spans="1:13" ht="15" customHeight="1" x14ac:dyDescent="0.2">
      <c r="A30" s="43" t="s">
        <v>40</v>
      </c>
      <c r="B30" s="43">
        <f t="shared" si="2"/>
        <v>154</v>
      </c>
      <c r="C30" s="14">
        <v>80</v>
      </c>
      <c r="D30" s="14">
        <v>8</v>
      </c>
      <c r="E30" s="14">
        <f t="shared" si="0"/>
        <v>88</v>
      </c>
      <c r="F30" s="14">
        <v>43</v>
      </c>
      <c r="G30" s="14">
        <v>9</v>
      </c>
      <c r="H30" s="14">
        <v>5</v>
      </c>
      <c r="I30" s="14">
        <f t="shared" si="1"/>
        <v>57</v>
      </c>
      <c r="J30" s="14">
        <v>0</v>
      </c>
      <c r="K30" s="14">
        <v>9</v>
      </c>
      <c r="L30" s="4"/>
      <c r="M30" s="4"/>
    </row>
    <row r="31" spans="1:13" ht="15" customHeight="1" x14ac:dyDescent="0.2">
      <c r="A31" s="43" t="s">
        <v>41</v>
      </c>
      <c r="B31" s="43">
        <f t="shared" si="2"/>
        <v>193</v>
      </c>
      <c r="C31" s="14">
        <v>71</v>
      </c>
      <c r="D31" s="14">
        <v>8</v>
      </c>
      <c r="E31" s="14">
        <f t="shared" si="0"/>
        <v>79</v>
      </c>
      <c r="F31" s="14">
        <v>85</v>
      </c>
      <c r="G31" s="14">
        <v>9</v>
      </c>
      <c r="H31" s="14">
        <v>10</v>
      </c>
      <c r="I31" s="14">
        <f t="shared" si="1"/>
        <v>104</v>
      </c>
      <c r="J31" s="14">
        <v>0</v>
      </c>
      <c r="K31" s="14">
        <v>10</v>
      </c>
      <c r="L31" s="4"/>
      <c r="M31" s="4"/>
    </row>
    <row r="32" spans="1:13" ht="15" customHeight="1" x14ac:dyDescent="0.2">
      <c r="A32" s="43" t="s">
        <v>42</v>
      </c>
      <c r="B32" s="43">
        <f t="shared" si="2"/>
        <v>159</v>
      </c>
      <c r="C32" s="14">
        <v>62</v>
      </c>
      <c r="D32" s="14">
        <v>3</v>
      </c>
      <c r="E32" s="14">
        <f t="shared" si="0"/>
        <v>65</v>
      </c>
      <c r="F32" s="14">
        <v>61</v>
      </c>
      <c r="G32" s="14">
        <v>8</v>
      </c>
      <c r="H32" s="14">
        <v>18</v>
      </c>
      <c r="I32" s="14">
        <f t="shared" si="1"/>
        <v>87</v>
      </c>
      <c r="J32" s="14">
        <v>0</v>
      </c>
      <c r="K32" s="14">
        <v>7</v>
      </c>
      <c r="L32" s="4"/>
      <c r="M32" s="4"/>
    </row>
    <row r="33" spans="1:13" ht="15" customHeight="1" x14ac:dyDescent="0.2">
      <c r="A33" s="43" t="s">
        <v>43</v>
      </c>
      <c r="B33" s="43">
        <f t="shared" si="2"/>
        <v>476</v>
      </c>
      <c r="C33" s="14">
        <v>67</v>
      </c>
      <c r="D33" s="14">
        <v>7</v>
      </c>
      <c r="E33" s="14">
        <f t="shared" si="0"/>
        <v>74</v>
      </c>
      <c r="F33" s="14">
        <v>325</v>
      </c>
      <c r="G33" s="14">
        <v>45</v>
      </c>
      <c r="H33" s="14">
        <v>15</v>
      </c>
      <c r="I33" s="14">
        <f t="shared" si="1"/>
        <v>385</v>
      </c>
      <c r="J33" s="14">
        <v>1</v>
      </c>
      <c r="K33" s="14">
        <v>16</v>
      </c>
      <c r="L33" s="4"/>
      <c r="M33" s="4"/>
    </row>
    <row r="34" spans="1:13" ht="15" customHeight="1" x14ac:dyDescent="0.2">
      <c r="A34" s="43" t="s">
        <v>44</v>
      </c>
      <c r="B34" s="43">
        <f t="shared" si="2"/>
        <v>572</v>
      </c>
      <c r="C34" s="14">
        <v>127</v>
      </c>
      <c r="D34" s="14">
        <v>17</v>
      </c>
      <c r="E34" s="14">
        <f t="shared" si="0"/>
        <v>144</v>
      </c>
      <c r="F34" s="14">
        <v>341</v>
      </c>
      <c r="G34" s="14">
        <v>41</v>
      </c>
      <c r="H34" s="14">
        <v>34</v>
      </c>
      <c r="I34" s="14">
        <f t="shared" si="1"/>
        <v>416</v>
      </c>
      <c r="J34" s="14">
        <v>0</v>
      </c>
      <c r="K34" s="14">
        <v>12</v>
      </c>
      <c r="L34" s="4"/>
      <c r="M34" s="4"/>
    </row>
    <row r="35" spans="1:13" ht="15" customHeight="1" x14ac:dyDescent="0.2">
      <c r="A35" s="43" t="s">
        <v>45</v>
      </c>
      <c r="B35" s="43">
        <f t="shared" si="2"/>
        <v>532</v>
      </c>
      <c r="C35" s="14">
        <v>143</v>
      </c>
      <c r="D35" s="14">
        <v>14</v>
      </c>
      <c r="E35" s="14">
        <f t="shared" si="0"/>
        <v>157</v>
      </c>
      <c r="F35" s="14">
        <v>290</v>
      </c>
      <c r="G35" s="14">
        <v>41</v>
      </c>
      <c r="H35" s="14">
        <v>20</v>
      </c>
      <c r="I35" s="14">
        <f t="shared" si="1"/>
        <v>351</v>
      </c>
      <c r="J35" s="14">
        <v>0</v>
      </c>
      <c r="K35" s="14">
        <v>24</v>
      </c>
      <c r="L35" s="4"/>
      <c r="M35" s="4"/>
    </row>
    <row r="36" spans="1:13" ht="15" customHeight="1" x14ac:dyDescent="0.2">
      <c r="A36" s="43" t="s">
        <v>46</v>
      </c>
      <c r="B36" s="43">
        <f t="shared" si="2"/>
        <v>270</v>
      </c>
      <c r="C36" s="14">
        <v>89</v>
      </c>
      <c r="D36" s="14">
        <v>14</v>
      </c>
      <c r="E36" s="14">
        <f t="shared" ref="E36:E57" si="3">SUM(C36:D36)</f>
        <v>103</v>
      </c>
      <c r="F36" s="14">
        <v>121</v>
      </c>
      <c r="G36" s="14">
        <v>20</v>
      </c>
      <c r="H36" s="14">
        <v>13</v>
      </c>
      <c r="I36" s="14">
        <f t="shared" ref="I36:I57" si="4">SUM(F36:H36)</f>
        <v>154</v>
      </c>
      <c r="J36" s="14">
        <v>0</v>
      </c>
      <c r="K36" s="14">
        <v>13</v>
      </c>
      <c r="L36" s="4"/>
      <c r="M36" s="4"/>
    </row>
    <row r="37" spans="1:13" ht="15" customHeight="1" x14ac:dyDescent="0.2">
      <c r="A37" s="43" t="s">
        <v>47</v>
      </c>
      <c r="B37" s="43">
        <f t="shared" si="2"/>
        <v>335</v>
      </c>
      <c r="C37" s="14">
        <v>101</v>
      </c>
      <c r="D37" s="14">
        <v>16</v>
      </c>
      <c r="E37" s="14">
        <f t="shared" si="3"/>
        <v>117</v>
      </c>
      <c r="F37" s="14">
        <v>165</v>
      </c>
      <c r="G37" s="14">
        <v>30</v>
      </c>
      <c r="H37" s="14">
        <v>14</v>
      </c>
      <c r="I37" s="14">
        <f t="shared" si="4"/>
        <v>209</v>
      </c>
      <c r="J37" s="14">
        <v>0</v>
      </c>
      <c r="K37" s="14">
        <v>9</v>
      </c>
      <c r="L37" s="4"/>
      <c r="M37" s="4"/>
    </row>
    <row r="38" spans="1:13" ht="15" customHeight="1" x14ac:dyDescent="0.2">
      <c r="A38" s="43" t="s">
        <v>48</v>
      </c>
      <c r="B38" s="43">
        <f t="shared" si="2"/>
        <v>541</v>
      </c>
      <c r="C38" s="14">
        <v>143</v>
      </c>
      <c r="D38" s="14">
        <v>24</v>
      </c>
      <c r="E38" s="14">
        <f t="shared" si="3"/>
        <v>167</v>
      </c>
      <c r="F38" s="14">
        <v>299</v>
      </c>
      <c r="G38" s="14">
        <v>36</v>
      </c>
      <c r="H38" s="14">
        <v>18</v>
      </c>
      <c r="I38" s="14">
        <f t="shared" si="4"/>
        <v>353</v>
      </c>
      <c r="J38" s="14">
        <v>1</v>
      </c>
      <c r="K38" s="14">
        <v>20</v>
      </c>
      <c r="L38" s="4"/>
      <c r="M38" s="4"/>
    </row>
    <row r="39" spans="1:13" ht="15" customHeight="1" x14ac:dyDescent="0.2">
      <c r="A39" s="43" t="s">
        <v>49</v>
      </c>
      <c r="B39" s="43">
        <f t="shared" si="2"/>
        <v>208</v>
      </c>
      <c r="C39" s="14">
        <v>55</v>
      </c>
      <c r="D39" s="14">
        <v>8</v>
      </c>
      <c r="E39" s="14">
        <f t="shared" si="3"/>
        <v>63</v>
      </c>
      <c r="F39" s="14">
        <v>111</v>
      </c>
      <c r="G39" s="14">
        <v>22</v>
      </c>
      <c r="H39" s="14">
        <v>7</v>
      </c>
      <c r="I39" s="14">
        <f t="shared" si="4"/>
        <v>140</v>
      </c>
      <c r="J39" s="14">
        <v>0</v>
      </c>
      <c r="K39" s="14">
        <v>5</v>
      </c>
      <c r="L39" s="4"/>
      <c r="M39" s="4"/>
    </row>
    <row r="40" spans="1:13" ht="15" customHeight="1" x14ac:dyDescent="0.2">
      <c r="A40" s="43" t="s">
        <v>50</v>
      </c>
      <c r="B40" s="43">
        <f t="shared" si="2"/>
        <v>94</v>
      </c>
      <c r="C40" s="14">
        <v>18</v>
      </c>
      <c r="D40" s="14">
        <v>5</v>
      </c>
      <c r="E40" s="14">
        <f t="shared" si="3"/>
        <v>23</v>
      </c>
      <c r="F40" s="14">
        <v>51</v>
      </c>
      <c r="G40" s="14">
        <v>14</v>
      </c>
      <c r="H40" s="14">
        <v>2</v>
      </c>
      <c r="I40" s="14">
        <f t="shared" si="4"/>
        <v>67</v>
      </c>
      <c r="J40" s="14">
        <v>0</v>
      </c>
      <c r="K40" s="14">
        <v>4</v>
      </c>
      <c r="L40" s="4"/>
      <c r="M40" s="4"/>
    </row>
    <row r="41" spans="1:13" ht="15" customHeight="1" x14ac:dyDescent="0.2">
      <c r="A41" s="43" t="s">
        <v>51</v>
      </c>
      <c r="B41" s="43">
        <f t="shared" si="2"/>
        <v>338</v>
      </c>
      <c r="C41" s="14">
        <v>92</v>
      </c>
      <c r="D41" s="14">
        <v>17</v>
      </c>
      <c r="E41" s="14">
        <f t="shared" si="3"/>
        <v>109</v>
      </c>
      <c r="F41" s="14">
        <v>185</v>
      </c>
      <c r="G41" s="14">
        <v>18</v>
      </c>
      <c r="H41" s="14">
        <v>17</v>
      </c>
      <c r="I41" s="14">
        <f t="shared" si="4"/>
        <v>220</v>
      </c>
      <c r="J41" s="14">
        <v>0</v>
      </c>
      <c r="K41" s="14">
        <v>9</v>
      </c>
      <c r="L41" s="4"/>
      <c r="M41" s="4"/>
    </row>
    <row r="42" spans="1:13" ht="15" customHeight="1" x14ac:dyDescent="0.2">
      <c r="A42" s="43" t="s">
        <v>52</v>
      </c>
      <c r="B42" s="43">
        <f t="shared" si="2"/>
        <v>282</v>
      </c>
      <c r="C42" s="14">
        <v>62</v>
      </c>
      <c r="D42" s="14">
        <v>12</v>
      </c>
      <c r="E42" s="14">
        <f t="shared" si="3"/>
        <v>74</v>
      </c>
      <c r="F42" s="14">
        <v>167</v>
      </c>
      <c r="G42" s="14">
        <v>20</v>
      </c>
      <c r="H42" s="14">
        <v>13</v>
      </c>
      <c r="I42" s="14">
        <f t="shared" si="4"/>
        <v>200</v>
      </c>
      <c r="J42" s="14">
        <v>0</v>
      </c>
      <c r="K42" s="14">
        <v>8</v>
      </c>
      <c r="L42" s="4"/>
      <c r="M42" s="4"/>
    </row>
    <row r="43" spans="1:13" ht="15" customHeight="1" x14ac:dyDescent="0.2">
      <c r="A43" s="43" t="s">
        <v>53</v>
      </c>
      <c r="B43" s="43">
        <f t="shared" si="2"/>
        <v>250</v>
      </c>
      <c r="C43" s="14">
        <v>61</v>
      </c>
      <c r="D43" s="14">
        <v>6</v>
      </c>
      <c r="E43" s="14">
        <f t="shared" si="3"/>
        <v>67</v>
      </c>
      <c r="F43" s="14">
        <v>144</v>
      </c>
      <c r="G43" s="14">
        <v>21</v>
      </c>
      <c r="H43" s="14">
        <v>10</v>
      </c>
      <c r="I43" s="14">
        <f t="shared" si="4"/>
        <v>175</v>
      </c>
      <c r="J43" s="14">
        <v>1</v>
      </c>
      <c r="K43" s="14">
        <v>7</v>
      </c>
      <c r="L43" s="4"/>
      <c r="M43" s="4"/>
    </row>
    <row r="44" spans="1:13" ht="15" customHeight="1" x14ac:dyDescent="0.2">
      <c r="A44" s="43" t="s">
        <v>54</v>
      </c>
      <c r="B44" s="43">
        <f t="shared" si="2"/>
        <v>23</v>
      </c>
      <c r="C44" s="14">
        <v>6</v>
      </c>
      <c r="D44" s="14">
        <v>3</v>
      </c>
      <c r="E44" s="14">
        <f t="shared" si="3"/>
        <v>9</v>
      </c>
      <c r="F44" s="14">
        <v>10</v>
      </c>
      <c r="G44" s="14">
        <v>1</v>
      </c>
      <c r="H44" s="14">
        <v>2</v>
      </c>
      <c r="I44" s="14">
        <f t="shared" si="4"/>
        <v>13</v>
      </c>
      <c r="J44" s="14">
        <v>0</v>
      </c>
      <c r="K44" s="14">
        <v>1</v>
      </c>
      <c r="L44" s="4"/>
      <c r="M44" s="4"/>
    </row>
    <row r="45" spans="1:13" ht="15" customHeight="1" x14ac:dyDescent="0.2">
      <c r="A45" s="43" t="s">
        <v>55</v>
      </c>
      <c r="B45" s="43">
        <f t="shared" si="2"/>
        <v>485</v>
      </c>
      <c r="C45" s="14">
        <v>112</v>
      </c>
      <c r="D45" s="14">
        <v>22</v>
      </c>
      <c r="E45" s="14">
        <f t="shared" si="3"/>
        <v>134</v>
      </c>
      <c r="F45" s="14">
        <v>276</v>
      </c>
      <c r="G45" s="14">
        <v>47</v>
      </c>
      <c r="H45" s="14">
        <v>15</v>
      </c>
      <c r="I45" s="14">
        <f t="shared" si="4"/>
        <v>338</v>
      </c>
      <c r="J45" s="14">
        <v>0</v>
      </c>
      <c r="K45" s="14">
        <v>13</v>
      </c>
      <c r="L45" s="4"/>
      <c r="M45" s="4"/>
    </row>
    <row r="46" spans="1:13" ht="15" customHeight="1" x14ac:dyDescent="0.2">
      <c r="A46" s="43" t="s">
        <v>56</v>
      </c>
      <c r="B46" s="43">
        <f t="shared" si="2"/>
        <v>457</v>
      </c>
      <c r="C46" s="14">
        <v>104</v>
      </c>
      <c r="D46" s="14">
        <v>10</v>
      </c>
      <c r="E46" s="14">
        <f t="shared" si="3"/>
        <v>114</v>
      </c>
      <c r="F46" s="14">
        <v>272</v>
      </c>
      <c r="G46" s="14">
        <v>34</v>
      </c>
      <c r="H46" s="14">
        <v>14</v>
      </c>
      <c r="I46" s="14">
        <f t="shared" si="4"/>
        <v>320</v>
      </c>
      <c r="J46" s="14">
        <v>0</v>
      </c>
      <c r="K46" s="14">
        <v>23</v>
      </c>
      <c r="L46" s="4"/>
      <c r="M46" s="4"/>
    </row>
    <row r="47" spans="1:13" ht="15" customHeight="1" x14ac:dyDescent="0.2">
      <c r="A47" s="43" t="s">
        <v>57</v>
      </c>
      <c r="B47" s="43">
        <f t="shared" si="2"/>
        <v>238</v>
      </c>
      <c r="C47" s="14">
        <v>38</v>
      </c>
      <c r="D47" s="14">
        <v>2</v>
      </c>
      <c r="E47" s="14">
        <f t="shared" si="3"/>
        <v>40</v>
      </c>
      <c r="F47" s="14">
        <v>166</v>
      </c>
      <c r="G47" s="14">
        <v>13</v>
      </c>
      <c r="H47" s="14">
        <v>8</v>
      </c>
      <c r="I47" s="14">
        <f t="shared" si="4"/>
        <v>187</v>
      </c>
      <c r="J47" s="14">
        <v>0</v>
      </c>
      <c r="K47" s="14">
        <v>11</v>
      </c>
      <c r="L47" s="4"/>
      <c r="M47" s="4"/>
    </row>
    <row r="48" spans="1:13" ht="15" customHeight="1" x14ac:dyDescent="0.2">
      <c r="A48" s="43" t="s">
        <v>58</v>
      </c>
      <c r="B48" s="43">
        <f t="shared" si="2"/>
        <v>629</v>
      </c>
      <c r="C48" s="14">
        <v>113</v>
      </c>
      <c r="D48" s="14">
        <v>23</v>
      </c>
      <c r="E48" s="14">
        <f t="shared" si="3"/>
        <v>136</v>
      </c>
      <c r="F48" s="14">
        <v>369</v>
      </c>
      <c r="G48" s="14">
        <v>72</v>
      </c>
      <c r="H48" s="14">
        <v>22</v>
      </c>
      <c r="I48" s="14">
        <f t="shared" si="4"/>
        <v>463</v>
      </c>
      <c r="J48" s="14">
        <v>0</v>
      </c>
      <c r="K48" s="14">
        <v>30</v>
      </c>
      <c r="L48" s="4"/>
      <c r="M48" s="4"/>
    </row>
    <row r="49" spans="1:13" ht="15" customHeight="1" x14ac:dyDescent="0.2">
      <c r="A49" s="43" t="s">
        <v>59</v>
      </c>
      <c r="B49" s="43">
        <f t="shared" si="2"/>
        <v>379</v>
      </c>
      <c r="C49" s="14">
        <v>118</v>
      </c>
      <c r="D49" s="14">
        <v>12</v>
      </c>
      <c r="E49" s="14">
        <f t="shared" si="3"/>
        <v>130</v>
      </c>
      <c r="F49" s="14">
        <v>164</v>
      </c>
      <c r="G49" s="14">
        <v>35</v>
      </c>
      <c r="H49" s="14">
        <v>18</v>
      </c>
      <c r="I49" s="14">
        <f t="shared" si="4"/>
        <v>217</v>
      </c>
      <c r="J49" s="14">
        <v>0</v>
      </c>
      <c r="K49" s="14">
        <v>32</v>
      </c>
      <c r="L49" s="4"/>
      <c r="M49" s="4"/>
    </row>
    <row r="50" spans="1:13" ht="15" customHeight="1" x14ac:dyDescent="0.2">
      <c r="A50" s="43" t="s">
        <v>60</v>
      </c>
      <c r="B50" s="43">
        <f t="shared" si="2"/>
        <v>312</v>
      </c>
      <c r="C50" s="14">
        <v>78</v>
      </c>
      <c r="D50" s="14">
        <v>16</v>
      </c>
      <c r="E50" s="14">
        <f t="shared" si="3"/>
        <v>94</v>
      </c>
      <c r="F50" s="14">
        <v>153</v>
      </c>
      <c r="G50" s="14">
        <v>39</v>
      </c>
      <c r="H50" s="14">
        <v>15</v>
      </c>
      <c r="I50" s="14">
        <f t="shared" si="4"/>
        <v>207</v>
      </c>
      <c r="J50" s="14">
        <v>0</v>
      </c>
      <c r="K50" s="14">
        <v>11</v>
      </c>
      <c r="L50" s="4"/>
      <c r="M50" s="4"/>
    </row>
    <row r="51" spans="1:13" ht="15" customHeight="1" x14ac:dyDescent="0.2">
      <c r="A51" s="43" t="s">
        <v>61</v>
      </c>
      <c r="B51" s="43">
        <f t="shared" si="2"/>
        <v>383</v>
      </c>
      <c r="C51" s="14">
        <v>113</v>
      </c>
      <c r="D51" s="14">
        <v>20</v>
      </c>
      <c r="E51" s="14">
        <f t="shared" si="3"/>
        <v>133</v>
      </c>
      <c r="F51" s="14">
        <v>183</v>
      </c>
      <c r="G51" s="14">
        <v>39</v>
      </c>
      <c r="H51" s="14">
        <v>10</v>
      </c>
      <c r="I51" s="14">
        <f t="shared" si="4"/>
        <v>232</v>
      </c>
      <c r="J51" s="14">
        <v>1</v>
      </c>
      <c r="K51" s="14">
        <v>17</v>
      </c>
      <c r="L51" s="4"/>
      <c r="M51" s="4"/>
    </row>
    <row r="52" spans="1:13" ht="15" customHeight="1" x14ac:dyDescent="0.2">
      <c r="A52" s="43" t="s">
        <v>62</v>
      </c>
      <c r="B52" s="43">
        <f t="shared" si="2"/>
        <v>394</v>
      </c>
      <c r="C52" s="14">
        <v>102</v>
      </c>
      <c r="D52" s="14">
        <v>24</v>
      </c>
      <c r="E52" s="14">
        <f t="shared" si="3"/>
        <v>126</v>
      </c>
      <c r="F52" s="14">
        <v>177</v>
      </c>
      <c r="G52" s="14">
        <v>53</v>
      </c>
      <c r="H52" s="14">
        <v>18</v>
      </c>
      <c r="I52" s="14">
        <f t="shared" si="4"/>
        <v>248</v>
      </c>
      <c r="J52" s="14">
        <v>0</v>
      </c>
      <c r="K52" s="14">
        <v>20</v>
      </c>
      <c r="L52" s="4"/>
      <c r="M52" s="4"/>
    </row>
    <row r="53" spans="1:13" ht="15" customHeight="1" x14ac:dyDescent="0.2">
      <c r="A53" s="43" t="s">
        <v>63</v>
      </c>
      <c r="B53" s="43">
        <f t="shared" si="2"/>
        <v>338</v>
      </c>
      <c r="C53" s="14">
        <v>87</v>
      </c>
      <c r="D53" s="14">
        <v>28</v>
      </c>
      <c r="E53" s="14">
        <f t="shared" si="3"/>
        <v>115</v>
      </c>
      <c r="F53" s="14">
        <v>156</v>
      </c>
      <c r="G53" s="14">
        <v>45</v>
      </c>
      <c r="H53" s="14">
        <v>9</v>
      </c>
      <c r="I53" s="14">
        <f t="shared" si="4"/>
        <v>210</v>
      </c>
      <c r="J53" s="14">
        <v>0</v>
      </c>
      <c r="K53" s="14">
        <v>13</v>
      </c>
      <c r="L53" s="4"/>
      <c r="M53" s="4"/>
    </row>
    <row r="54" spans="1:13" ht="15" customHeight="1" x14ac:dyDescent="0.2">
      <c r="A54" s="43" t="s">
        <v>64</v>
      </c>
      <c r="B54" s="43">
        <f t="shared" si="2"/>
        <v>209</v>
      </c>
      <c r="C54" s="14">
        <v>44</v>
      </c>
      <c r="D54" s="14">
        <v>11</v>
      </c>
      <c r="E54" s="14">
        <f t="shared" si="3"/>
        <v>55</v>
      </c>
      <c r="F54" s="14">
        <v>100</v>
      </c>
      <c r="G54" s="14">
        <v>26</v>
      </c>
      <c r="H54" s="14">
        <v>9</v>
      </c>
      <c r="I54" s="14">
        <f t="shared" si="4"/>
        <v>135</v>
      </c>
      <c r="J54" s="14">
        <v>0</v>
      </c>
      <c r="K54" s="14">
        <v>19</v>
      </c>
      <c r="L54" s="4"/>
      <c r="M54" s="4"/>
    </row>
    <row r="55" spans="1:13" ht="15" customHeight="1" x14ac:dyDescent="0.2">
      <c r="A55" s="43" t="s">
        <v>65</v>
      </c>
      <c r="B55" s="43">
        <f t="shared" si="2"/>
        <v>329</v>
      </c>
      <c r="C55" s="14">
        <v>69</v>
      </c>
      <c r="D55" s="14">
        <v>13</v>
      </c>
      <c r="E55" s="14">
        <f t="shared" si="3"/>
        <v>82</v>
      </c>
      <c r="F55" s="14">
        <v>183</v>
      </c>
      <c r="G55" s="14">
        <v>46</v>
      </c>
      <c r="H55" s="14">
        <v>13</v>
      </c>
      <c r="I55" s="14">
        <f t="shared" si="4"/>
        <v>242</v>
      </c>
      <c r="J55" s="14">
        <v>0</v>
      </c>
      <c r="K55" s="14">
        <v>5</v>
      </c>
      <c r="L55" s="4"/>
      <c r="M55" s="4"/>
    </row>
    <row r="56" spans="1:13" ht="15" customHeight="1" x14ac:dyDescent="0.2">
      <c r="A56" s="43" t="s">
        <v>66</v>
      </c>
      <c r="B56" s="43">
        <f t="shared" si="2"/>
        <v>134</v>
      </c>
      <c r="C56" s="14">
        <v>27</v>
      </c>
      <c r="D56" s="14">
        <v>6</v>
      </c>
      <c r="E56" s="14">
        <f t="shared" si="3"/>
        <v>33</v>
      </c>
      <c r="F56" s="14">
        <v>83</v>
      </c>
      <c r="G56" s="14">
        <v>13</v>
      </c>
      <c r="H56" s="14">
        <v>0</v>
      </c>
      <c r="I56" s="14">
        <f t="shared" si="4"/>
        <v>96</v>
      </c>
      <c r="J56" s="14">
        <v>0</v>
      </c>
      <c r="K56" s="14">
        <v>5</v>
      </c>
      <c r="L56" s="4"/>
      <c r="M56" s="4"/>
    </row>
    <row r="57" spans="1:13" x14ac:dyDescent="0.2">
      <c r="A57" s="43" t="s">
        <v>67</v>
      </c>
      <c r="B57" s="43">
        <f t="shared" si="2"/>
        <v>160</v>
      </c>
      <c r="C57" s="14">
        <v>28</v>
      </c>
      <c r="D57" s="14">
        <v>4</v>
      </c>
      <c r="E57" s="14">
        <f t="shared" si="3"/>
        <v>32</v>
      </c>
      <c r="F57" s="14">
        <v>115</v>
      </c>
      <c r="G57" s="14">
        <v>9</v>
      </c>
      <c r="H57" s="14">
        <v>1</v>
      </c>
      <c r="I57" s="14">
        <f t="shared" si="4"/>
        <v>125</v>
      </c>
      <c r="J57" s="14">
        <v>0</v>
      </c>
      <c r="K57" s="14">
        <v>3</v>
      </c>
      <c r="L57" s="4"/>
      <c r="M57" s="4"/>
    </row>
    <row r="58" spans="1:13" x14ac:dyDescent="0.2">
      <c r="A58" s="43" t="s">
        <v>68</v>
      </c>
      <c r="B58" s="43">
        <f t="shared" si="2"/>
        <v>170</v>
      </c>
      <c r="C58" s="14">
        <v>61</v>
      </c>
      <c r="D58" s="14">
        <v>11</v>
      </c>
      <c r="E58" s="14">
        <f t="shared" ref="E58:E104" si="5">SUM(C58:D58)</f>
        <v>72</v>
      </c>
      <c r="F58" s="14">
        <v>82</v>
      </c>
      <c r="G58" s="14">
        <v>5</v>
      </c>
      <c r="H58" s="14">
        <v>5</v>
      </c>
      <c r="I58" s="14">
        <f t="shared" ref="I58:I104" si="6">SUM(F58:H58)</f>
        <v>92</v>
      </c>
      <c r="J58" s="14">
        <v>0</v>
      </c>
      <c r="K58" s="14">
        <v>6</v>
      </c>
      <c r="L58" s="4"/>
      <c r="M58" s="4"/>
    </row>
    <row r="59" spans="1:13" x14ac:dyDescent="0.2">
      <c r="A59" s="43" t="s">
        <v>69</v>
      </c>
      <c r="B59" s="43">
        <f t="shared" si="2"/>
        <v>328</v>
      </c>
      <c r="C59" s="14">
        <v>135</v>
      </c>
      <c r="D59" s="14">
        <v>16</v>
      </c>
      <c r="E59" s="14">
        <f t="shared" si="5"/>
        <v>151</v>
      </c>
      <c r="F59" s="14">
        <v>129</v>
      </c>
      <c r="G59" s="14">
        <v>23</v>
      </c>
      <c r="H59" s="14">
        <v>8</v>
      </c>
      <c r="I59" s="14">
        <f t="shared" si="6"/>
        <v>160</v>
      </c>
      <c r="J59" s="14">
        <v>0</v>
      </c>
      <c r="K59" s="14">
        <v>17</v>
      </c>
      <c r="L59" s="4"/>
      <c r="M59" s="4"/>
    </row>
    <row r="60" spans="1:13" x14ac:dyDescent="0.2">
      <c r="A60" s="43" t="s">
        <v>70</v>
      </c>
      <c r="B60" s="43">
        <f t="shared" si="2"/>
        <v>443</v>
      </c>
      <c r="C60" s="14">
        <v>152</v>
      </c>
      <c r="D60" s="14">
        <v>12</v>
      </c>
      <c r="E60" s="14">
        <f t="shared" si="5"/>
        <v>164</v>
      </c>
      <c r="F60" s="14">
        <v>232</v>
      </c>
      <c r="G60" s="14">
        <v>27</v>
      </c>
      <c r="H60" s="14">
        <v>8</v>
      </c>
      <c r="I60" s="14">
        <f t="shared" si="6"/>
        <v>267</v>
      </c>
      <c r="J60" s="14">
        <v>0</v>
      </c>
      <c r="K60" s="14">
        <v>12</v>
      </c>
      <c r="L60" s="4"/>
      <c r="M60" s="4"/>
    </row>
    <row r="61" spans="1:13" x14ac:dyDescent="0.2">
      <c r="A61" s="43" t="s">
        <v>71</v>
      </c>
      <c r="B61" s="43">
        <f t="shared" si="2"/>
        <v>136</v>
      </c>
      <c r="C61" s="14">
        <v>60</v>
      </c>
      <c r="D61" s="14">
        <v>4</v>
      </c>
      <c r="E61" s="14">
        <f t="shared" si="5"/>
        <v>64</v>
      </c>
      <c r="F61" s="14">
        <v>53</v>
      </c>
      <c r="G61" s="14">
        <v>10</v>
      </c>
      <c r="H61" s="14">
        <v>5</v>
      </c>
      <c r="I61" s="14">
        <f t="shared" si="6"/>
        <v>68</v>
      </c>
      <c r="J61" s="14">
        <v>1</v>
      </c>
      <c r="K61" s="14">
        <v>3</v>
      </c>
      <c r="L61" s="4"/>
      <c r="M61" s="4"/>
    </row>
    <row r="62" spans="1:13" x14ac:dyDescent="0.2">
      <c r="A62" s="43" t="s">
        <v>72</v>
      </c>
      <c r="B62" s="43">
        <f t="shared" si="2"/>
        <v>362</v>
      </c>
      <c r="C62" s="14">
        <v>126</v>
      </c>
      <c r="D62" s="14">
        <v>16</v>
      </c>
      <c r="E62" s="14">
        <f t="shared" si="5"/>
        <v>142</v>
      </c>
      <c r="F62" s="14">
        <v>160</v>
      </c>
      <c r="G62" s="14">
        <v>36</v>
      </c>
      <c r="H62" s="14">
        <v>15</v>
      </c>
      <c r="I62" s="14">
        <f t="shared" si="6"/>
        <v>211</v>
      </c>
      <c r="J62" s="14">
        <v>0</v>
      </c>
      <c r="K62" s="14">
        <v>9</v>
      </c>
      <c r="L62" s="4"/>
      <c r="M62" s="4"/>
    </row>
    <row r="63" spans="1:13" x14ac:dyDescent="0.2">
      <c r="A63" s="43" t="s">
        <v>73</v>
      </c>
      <c r="B63" s="43">
        <f t="shared" si="2"/>
        <v>526</v>
      </c>
      <c r="C63" s="14">
        <v>203</v>
      </c>
      <c r="D63" s="14">
        <v>21</v>
      </c>
      <c r="E63" s="14">
        <f t="shared" si="5"/>
        <v>224</v>
      </c>
      <c r="F63" s="14">
        <v>221</v>
      </c>
      <c r="G63" s="14">
        <v>36</v>
      </c>
      <c r="H63" s="14">
        <v>25</v>
      </c>
      <c r="I63" s="14">
        <f t="shared" si="6"/>
        <v>282</v>
      </c>
      <c r="J63" s="14">
        <v>1</v>
      </c>
      <c r="K63" s="14">
        <v>19</v>
      </c>
      <c r="L63" s="4"/>
      <c r="M63" s="4"/>
    </row>
    <row r="64" spans="1:13" x14ac:dyDescent="0.2">
      <c r="A64" s="43" t="s">
        <v>74</v>
      </c>
      <c r="B64" s="43">
        <f t="shared" si="2"/>
        <v>256</v>
      </c>
      <c r="C64" s="14">
        <v>104</v>
      </c>
      <c r="D64" s="14">
        <v>13</v>
      </c>
      <c r="E64" s="14">
        <f t="shared" si="5"/>
        <v>117</v>
      </c>
      <c r="F64" s="14">
        <v>101</v>
      </c>
      <c r="G64" s="14">
        <v>16</v>
      </c>
      <c r="H64" s="14">
        <v>7</v>
      </c>
      <c r="I64" s="14">
        <f t="shared" si="6"/>
        <v>124</v>
      </c>
      <c r="J64" s="14">
        <v>0</v>
      </c>
      <c r="K64" s="14">
        <v>15</v>
      </c>
      <c r="L64" s="4"/>
      <c r="M64" s="4"/>
    </row>
    <row r="65" spans="1:13" x14ac:dyDescent="0.2">
      <c r="A65" s="43" t="s">
        <v>75</v>
      </c>
      <c r="B65" s="43">
        <f t="shared" si="2"/>
        <v>188</v>
      </c>
      <c r="C65" s="14">
        <v>74</v>
      </c>
      <c r="D65" s="14">
        <v>12</v>
      </c>
      <c r="E65" s="14">
        <f t="shared" si="5"/>
        <v>86</v>
      </c>
      <c r="F65" s="14">
        <v>65</v>
      </c>
      <c r="G65" s="14">
        <v>14</v>
      </c>
      <c r="H65" s="14">
        <v>10</v>
      </c>
      <c r="I65" s="14">
        <f t="shared" si="6"/>
        <v>89</v>
      </c>
      <c r="J65" s="14">
        <v>0</v>
      </c>
      <c r="K65" s="14">
        <v>13</v>
      </c>
      <c r="L65" s="4"/>
      <c r="M65" s="4"/>
    </row>
    <row r="66" spans="1:13" x14ac:dyDescent="0.2">
      <c r="A66" s="43" t="s">
        <v>76</v>
      </c>
      <c r="B66" s="43">
        <f t="shared" si="2"/>
        <v>139</v>
      </c>
      <c r="C66" s="14">
        <v>45</v>
      </c>
      <c r="D66" s="14">
        <v>10</v>
      </c>
      <c r="E66" s="14">
        <f t="shared" si="5"/>
        <v>55</v>
      </c>
      <c r="F66" s="14">
        <v>57</v>
      </c>
      <c r="G66" s="14">
        <v>17</v>
      </c>
      <c r="H66" s="14">
        <v>5</v>
      </c>
      <c r="I66" s="14">
        <f t="shared" si="6"/>
        <v>79</v>
      </c>
      <c r="J66" s="14">
        <v>0</v>
      </c>
      <c r="K66" s="14">
        <v>5</v>
      </c>
      <c r="L66" s="4"/>
      <c r="M66" s="4"/>
    </row>
    <row r="67" spans="1:13" x14ac:dyDescent="0.2">
      <c r="A67" s="43" t="s">
        <v>77</v>
      </c>
      <c r="B67" s="43">
        <f t="shared" si="2"/>
        <v>25</v>
      </c>
      <c r="C67" s="14">
        <v>12</v>
      </c>
      <c r="D67" s="14">
        <v>2</v>
      </c>
      <c r="E67" s="14">
        <f t="shared" si="5"/>
        <v>14</v>
      </c>
      <c r="F67" s="14">
        <v>8</v>
      </c>
      <c r="G67" s="14">
        <v>2</v>
      </c>
      <c r="H67" s="14">
        <v>1</v>
      </c>
      <c r="I67" s="14">
        <f t="shared" si="6"/>
        <v>11</v>
      </c>
      <c r="J67" s="14">
        <v>0</v>
      </c>
      <c r="K67" s="14">
        <v>0</v>
      </c>
      <c r="L67" s="4"/>
      <c r="M67" s="4"/>
    </row>
    <row r="68" spans="1:13" x14ac:dyDescent="0.2">
      <c r="A68" s="43" t="s">
        <v>78</v>
      </c>
      <c r="B68" s="43">
        <f t="shared" si="2"/>
        <v>478</v>
      </c>
      <c r="C68" s="14">
        <v>162</v>
      </c>
      <c r="D68" s="14">
        <v>26</v>
      </c>
      <c r="E68" s="14">
        <f t="shared" si="5"/>
        <v>188</v>
      </c>
      <c r="F68" s="14">
        <v>243</v>
      </c>
      <c r="G68" s="14">
        <v>25</v>
      </c>
      <c r="H68" s="14">
        <v>11</v>
      </c>
      <c r="I68" s="14">
        <f t="shared" si="6"/>
        <v>279</v>
      </c>
      <c r="J68" s="14">
        <v>0</v>
      </c>
      <c r="K68" s="14">
        <v>11</v>
      </c>
      <c r="L68" s="4"/>
      <c r="M68" s="4"/>
    </row>
    <row r="69" spans="1:13" x14ac:dyDescent="0.2">
      <c r="A69" s="43" t="s">
        <v>79</v>
      </c>
      <c r="B69" s="43">
        <f t="shared" ref="B69:B104" si="7">SUM(E69,I69,J69,K69)</f>
        <v>475</v>
      </c>
      <c r="C69" s="14">
        <v>129</v>
      </c>
      <c r="D69" s="14">
        <v>21</v>
      </c>
      <c r="E69" s="14">
        <f t="shared" si="5"/>
        <v>150</v>
      </c>
      <c r="F69" s="14">
        <v>258</v>
      </c>
      <c r="G69" s="14">
        <v>40</v>
      </c>
      <c r="H69" s="14">
        <v>15</v>
      </c>
      <c r="I69" s="14">
        <f t="shared" si="6"/>
        <v>313</v>
      </c>
      <c r="J69" s="14">
        <v>0</v>
      </c>
      <c r="K69" s="14">
        <v>12</v>
      </c>
      <c r="L69" s="4"/>
      <c r="M69" s="4"/>
    </row>
    <row r="70" spans="1:13" x14ac:dyDescent="0.2">
      <c r="A70" s="43" t="s">
        <v>80</v>
      </c>
      <c r="B70" s="43">
        <f t="shared" si="7"/>
        <v>470</v>
      </c>
      <c r="C70" s="14">
        <v>163</v>
      </c>
      <c r="D70" s="14">
        <v>14</v>
      </c>
      <c r="E70" s="14">
        <f t="shared" si="5"/>
        <v>177</v>
      </c>
      <c r="F70" s="14">
        <v>229</v>
      </c>
      <c r="G70" s="14">
        <v>30</v>
      </c>
      <c r="H70" s="14">
        <v>12</v>
      </c>
      <c r="I70" s="14">
        <f t="shared" si="6"/>
        <v>271</v>
      </c>
      <c r="J70" s="14">
        <v>0</v>
      </c>
      <c r="K70" s="14">
        <v>22</v>
      </c>
      <c r="L70" s="4"/>
      <c r="M70" s="4"/>
    </row>
    <row r="71" spans="1:13" x14ac:dyDescent="0.2">
      <c r="A71" s="43" t="s">
        <v>81</v>
      </c>
      <c r="B71" s="43">
        <f t="shared" si="7"/>
        <v>266</v>
      </c>
      <c r="C71" s="14">
        <v>116</v>
      </c>
      <c r="D71" s="14">
        <v>11</v>
      </c>
      <c r="E71" s="14">
        <f t="shared" si="5"/>
        <v>127</v>
      </c>
      <c r="F71" s="14">
        <v>112</v>
      </c>
      <c r="G71" s="14">
        <v>13</v>
      </c>
      <c r="H71" s="14">
        <v>8</v>
      </c>
      <c r="I71" s="14">
        <f t="shared" si="6"/>
        <v>133</v>
      </c>
      <c r="J71" s="14">
        <v>0</v>
      </c>
      <c r="K71" s="14">
        <v>6</v>
      </c>
      <c r="L71" s="4"/>
      <c r="M71" s="4"/>
    </row>
    <row r="72" spans="1:13" x14ac:dyDescent="0.2">
      <c r="A72" s="43" t="s">
        <v>82</v>
      </c>
      <c r="B72" s="43">
        <f t="shared" si="7"/>
        <v>389</v>
      </c>
      <c r="C72" s="14">
        <v>136</v>
      </c>
      <c r="D72" s="14">
        <v>12</v>
      </c>
      <c r="E72" s="14">
        <f t="shared" si="5"/>
        <v>148</v>
      </c>
      <c r="F72" s="14">
        <v>194</v>
      </c>
      <c r="G72" s="14">
        <v>26</v>
      </c>
      <c r="H72" s="14">
        <v>7</v>
      </c>
      <c r="I72" s="14">
        <f t="shared" si="6"/>
        <v>227</v>
      </c>
      <c r="J72" s="14">
        <v>1</v>
      </c>
      <c r="K72" s="14">
        <v>13</v>
      </c>
      <c r="L72" s="4"/>
      <c r="M72" s="4"/>
    </row>
    <row r="73" spans="1:13" x14ac:dyDescent="0.2">
      <c r="A73" s="43" t="s">
        <v>83</v>
      </c>
      <c r="B73" s="43">
        <f t="shared" si="7"/>
        <v>480</v>
      </c>
      <c r="C73" s="14">
        <v>183</v>
      </c>
      <c r="D73" s="14">
        <v>27</v>
      </c>
      <c r="E73" s="14">
        <f t="shared" si="5"/>
        <v>210</v>
      </c>
      <c r="F73" s="14">
        <v>198</v>
      </c>
      <c r="G73" s="14">
        <v>44</v>
      </c>
      <c r="H73" s="14">
        <v>15</v>
      </c>
      <c r="I73" s="14">
        <f t="shared" si="6"/>
        <v>257</v>
      </c>
      <c r="J73" s="14">
        <v>0</v>
      </c>
      <c r="K73" s="14">
        <v>13</v>
      </c>
      <c r="L73" s="4"/>
      <c r="M73" s="4"/>
    </row>
    <row r="74" spans="1:13" x14ac:dyDescent="0.2">
      <c r="A74" s="43" t="s">
        <v>84</v>
      </c>
      <c r="B74" s="43">
        <f t="shared" si="7"/>
        <v>361</v>
      </c>
      <c r="C74" s="14">
        <v>125</v>
      </c>
      <c r="D74" s="14">
        <v>17</v>
      </c>
      <c r="E74" s="14">
        <f t="shared" si="5"/>
        <v>142</v>
      </c>
      <c r="F74" s="14">
        <v>160</v>
      </c>
      <c r="G74" s="14">
        <v>34</v>
      </c>
      <c r="H74" s="14">
        <v>15</v>
      </c>
      <c r="I74" s="14">
        <f t="shared" si="6"/>
        <v>209</v>
      </c>
      <c r="J74" s="14">
        <v>0</v>
      </c>
      <c r="K74" s="14">
        <v>10</v>
      </c>
      <c r="L74" s="4"/>
      <c r="M74" s="4"/>
    </row>
    <row r="75" spans="1:13" x14ac:dyDescent="0.2">
      <c r="A75" s="43" t="s">
        <v>85</v>
      </c>
      <c r="B75" s="43">
        <f t="shared" si="7"/>
        <v>191</v>
      </c>
      <c r="C75" s="14">
        <v>76</v>
      </c>
      <c r="D75" s="14">
        <v>7</v>
      </c>
      <c r="E75" s="14">
        <f t="shared" si="5"/>
        <v>83</v>
      </c>
      <c r="F75" s="14">
        <v>83</v>
      </c>
      <c r="G75" s="14">
        <v>10</v>
      </c>
      <c r="H75" s="14">
        <v>6</v>
      </c>
      <c r="I75" s="14">
        <f t="shared" si="6"/>
        <v>99</v>
      </c>
      <c r="J75" s="14">
        <v>0</v>
      </c>
      <c r="K75" s="14">
        <v>9</v>
      </c>
      <c r="L75" s="4"/>
      <c r="M75" s="4"/>
    </row>
    <row r="76" spans="1:13" x14ac:dyDescent="0.2">
      <c r="A76" s="43" t="s">
        <v>86</v>
      </c>
      <c r="B76" s="43">
        <f t="shared" si="7"/>
        <v>362</v>
      </c>
      <c r="C76" s="14">
        <v>152</v>
      </c>
      <c r="D76" s="14">
        <v>12</v>
      </c>
      <c r="E76" s="14">
        <f t="shared" si="5"/>
        <v>164</v>
      </c>
      <c r="F76" s="14">
        <v>145</v>
      </c>
      <c r="G76" s="14">
        <v>26</v>
      </c>
      <c r="H76" s="14">
        <v>11</v>
      </c>
      <c r="I76" s="14">
        <f t="shared" si="6"/>
        <v>182</v>
      </c>
      <c r="J76" s="14">
        <v>0</v>
      </c>
      <c r="K76" s="14">
        <v>16</v>
      </c>
      <c r="L76" s="4"/>
      <c r="M76" s="4"/>
    </row>
    <row r="77" spans="1:13" x14ac:dyDescent="0.2">
      <c r="A77" s="43" t="s">
        <v>87</v>
      </c>
      <c r="B77" s="43">
        <f t="shared" si="7"/>
        <v>546</v>
      </c>
      <c r="C77" s="14">
        <v>131</v>
      </c>
      <c r="D77" s="14">
        <v>18</v>
      </c>
      <c r="E77" s="14">
        <f t="shared" si="5"/>
        <v>149</v>
      </c>
      <c r="F77" s="14">
        <v>315</v>
      </c>
      <c r="G77" s="14">
        <v>44</v>
      </c>
      <c r="H77" s="14">
        <v>23</v>
      </c>
      <c r="I77" s="14">
        <f t="shared" si="6"/>
        <v>382</v>
      </c>
      <c r="J77" s="14">
        <v>0</v>
      </c>
      <c r="K77" s="14">
        <v>15</v>
      </c>
      <c r="L77" s="4"/>
      <c r="M77" s="4"/>
    </row>
    <row r="78" spans="1:13" x14ac:dyDescent="0.2">
      <c r="A78" s="43" t="s">
        <v>88</v>
      </c>
      <c r="B78" s="43">
        <f t="shared" si="7"/>
        <v>341</v>
      </c>
      <c r="C78" s="14">
        <v>71</v>
      </c>
      <c r="D78" s="14">
        <v>7</v>
      </c>
      <c r="E78" s="14">
        <f t="shared" si="5"/>
        <v>78</v>
      </c>
      <c r="F78" s="14">
        <v>217</v>
      </c>
      <c r="G78" s="14">
        <v>25</v>
      </c>
      <c r="H78" s="14">
        <v>8</v>
      </c>
      <c r="I78" s="14">
        <f t="shared" si="6"/>
        <v>250</v>
      </c>
      <c r="J78" s="14">
        <v>0</v>
      </c>
      <c r="K78" s="14">
        <v>13</v>
      </c>
      <c r="L78" s="4"/>
      <c r="M78" s="4"/>
    </row>
    <row r="79" spans="1:13" x14ac:dyDescent="0.2">
      <c r="A79" s="43" t="s">
        <v>89</v>
      </c>
      <c r="B79" s="43">
        <f t="shared" si="7"/>
        <v>431</v>
      </c>
      <c r="C79" s="14">
        <v>113</v>
      </c>
      <c r="D79" s="14">
        <v>20</v>
      </c>
      <c r="E79" s="14">
        <f t="shared" si="5"/>
        <v>133</v>
      </c>
      <c r="F79" s="14">
        <v>240</v>
      </c>
      <c r="G79" s="14">
        <v>30</v>
      </c>
      <c r="H79" s="14">
        <v>14</v>
      </c>
      <c r="I79" s="14">
        <f t="shared" si="6"/>
        <v>284</v>
      </c>
      <c r="J79" s="14">
        <v>1</v>
      </c>
      <c r="K79" s="14">
        <v>13</v>
      </c>
      <c r="L79" s="4"/>
      <c r="M79" s="4"/>
    </row>
    <row r="80" spans="1:13" x14ac:dyDescent="0.2">
      <c r="A80" s="43" t="s">
        <v>90</v>
      </c>
      <c r="B80" s="43">
        <f t="shared" si="7"/>
        <v>390</v>
      </c>
      <c r="C80" s="14">
        <v>75</v>
      </c>
      <c r="D80" s="14">
        <v>16</v>
      </c>
      <c r="E80" s="14">
        <f t="shared" si="5"/>
        <v>91</v>
      </c>
      <c r="F80" s="14">
        <v>239</v>
      </c>
      <c r="G80" s="14">
        <v>35</v>
      </c>
      <c r="H80" s="14">
        <v>10</v>
      </c>
      <c r="I80" s="14">
        <f t="shared" si="6"/>
        <v>284</v>
      </c>
      <c r="J80" s="14">
        <v>0</v>
      </c>
      <c r="K80" s="14">
        <v>15</v>
      </c>
      <c r="L80" s="4"/>
      <c r="M80" s="4"/>
    </row>
    <row r="81" spans="1:13" x14ac:dyDescent="0.2">
      <c r="A81" s="43" t="s">
        <v>91</v>
      </c>
      <c r="B81" s="43">
        <f t="shared" si="7"/>
        <v>348</v>
      </c>
      <c r="C81" s="14">
        <v>66</v>
      </c>
      <c r="D81" s="14">
        <v>6</v>
      </c>
      <c r="E81" s="14">
        <f t="shared" si="5"/>
        <v>72</v>
      </c>
      <c r="F81" s="14">
        <v>219</v>
      </c>
      <c r="G81" s="14">
        <v>38</v>
      </c>
      <c r="H81" s="14">
        <v>13</v>
      </c>
      <c r="I81" s="14">
        <f t="shared" si="6"/>
        <v>270</v>
      </c>
      <c r="J81" s="14">
        <v>1</v>
      </c>
      <c r="K81" s="14">
        <v>5</v>
      </c>
      <c r="L81" s="4"/>
      <c r="M81" s="4"/>
    </row>
    <row r="82" spans="1:13" x14ac:dyDescent="0.2">
      <c r="A82" s="43" t="s">
        <v>92</v>
      </c>
      <c r="B82" s="43">
        <f t="shared" si="7"/>
        <v>392</v>
      </c>
      <c r="C82" s="14">
        <v>64</v>
      </c>
      <c r="D82" s="14">
        <v>22</v>
      </c>
      <c r="E82" s="14">
        <f t="shared" si="5"/>
        <v>86</v>
      </c>
      <c r="F82" s="14">
        <v>221</v>
      </c>
      <c r="G82" s="14">
        <v>57</v>
      </c>
      <c r="H82" s="14">
        <v>12</v>
      </c>
      <c r="I82" s="14">
        <f t="shared" si="6"/>
        <v>290</v>
      </c>
      <c r="J82" s="14">
        <v>0</v>
      </c>
      <c r="K82" s="14">
        <v>16</v>
      </c>
      <c r="L82" s="4"/>
      <c r="M82" s="4"/>
    </row>
    <row r="83" spans="1:13" x14ac:dyDescent="0.2">
      <c r="A83" s="43" t="s">
        <v>93</v>
      </c>
      <c r="B83" s="43">
        <f t="shared" si="7"/>
        <v>479</v>
      </c>
      <c r="C83" s="14">
        <v>181</v>
      </c>
      <c r="D83" s="14">
        <v>26</v>
      </c>
      <c r="E83" s="14">
        <f t="shared" si="5"/>
        <v>207</v>
      </c>
      <c r="F83" s="14">
        <v>212</v>
      </c>
      <c r="G83" s="14">
        <v>27</v>
      </c>
      <c r="H83" s="14">
        <v>15</v>
      </c>
      <c r="I83" s="14">
        <f t="shared" si="6"/>
        <v>254</v>
      </c>
      <c r="J83" s="14">
        <v>0</v>
      </c>
      <c r="K83" s="14">
        <v>18</v>
      </c>
      <c r="L83" s="4"/>
      <c r="M83" s="4"/>
    </row>
    <row r="84" spans="1:13" x14ac:dyDescent="0.2">
      <c r="A84" s="43" t="s">
        <v>94</v>
      </c>
      <c r="B84" s="43">
        <f t="shared" si="7"/>
        <v>309</v>
      </c>
      <c r="C84" s="14">
        <v>152</v>
      </c>
      <c r="D84" s="14">
        <v>25</v>
      </c>
      <c r="E84" s="14">
        <f t="shared" si="5"/>
        <v>177</v>
      </c>
      <c r="F84" s="14">
        <v>99</v>
      </c>
      <c r="G84" s="14">
        <v>16</v>
      </c>
      <c r="H84" s="14">
        <v>7</v>
      </c>
      <c r="I84" s="14">
        <f t="shared" si="6"/>
        <v>122</v>
      </c>
      <c r="J84" s="14">
        <v>0</v>
      </c>
      <c r="K84" s="14">
        <v>10</v>
      </c>
      <c r="L84" s="4"/>
      <c r="M84" s="4"/>
    </row>
    <row r="85" spans="1:13" x14ac:dyDescent="0.2">
      <c r="A85" s="43" t="s">
        <v>95</v>
      </c>
      <c r="B85" s="43">
        <f t="shared" si="7"/>
        <v>417</v>
      </c>
      <c r="C85" s="14">
        <v>173</v>
      </c>
      <c r="D85" s="14">
        <v>22</v>
      </c>
      <c r="E85" s="14">
        <f t="shared" si="5"/>
        <v>195</v>
      </c>
      <c r="F85" s="14">
        <v>167</v>
      </c>
      <c r="G85" s="14">
        <v>24</v>
      </c>
      <c r="H85" s="14">
        <v>14</v>
      </c>
      <c r="I85" s="14">
        <f t="shared" si="6"/>
        <v>205</v>
      </c>
      <c r="J85" s="14">
        <v>0</v>
      </c>
      <c r="K85" s="14">
        <v>17</v>
      </c>
      <c r="L85" s="4"/>
      <c r="M85" s="4"/>
    </row>
    <row r="86" spans="1:13" x14ac:dyDescent="0.2">
      <c r="A86" s="43" t="s">
        <v>96</v>
      </c>
      <c r="B86" s="43">
        <f t="shared" si="7"/>
        <v>564</v>
      </c>
      <c r="C86" s="14">
        <v>291</v>
      </c>
      <c r="D86" s="14">
        <v>47</v>
      </c>
      <c r="E86" s="14">
        <f t="shared" si="5"/>
        <v>338</v>
      </c>
      <c r="F86" s="14">
        <v>161</v>
      </c>
      <c r="G86" s="14">
        <v>29</v>
      </c>
      <c r="H86" s="14">
        <v>20</v>
      </c>
      <c r="I86" s="14">
        <f t="shared" si="6"/>
        <v>210</v>
      </c>
      <c r="J86" s="14">
        <v>0</v>
      </c>
      <c r="K86" s="14">
        <v>16</v>
      </c>
      <c r="L86" s="4"/>
      <c r="M86" s="4"/>
    </row>
    <row r="87" spans="1:13" x14ac:dyDescent="0.2">
      <c r="A87" s="43" t="s">
        <v>97</v>
      </c>
      <c r="B87" s="43">
        <f t="shared" si="7"/>
        <v>377</v>
      </c>
      <c r="C87" s="14">
        <v>181</v>
      </c>
      <c r="D87" s="14">
        <v>28</v>
      </c>
      <c r="E87" s="14">
        <f t="shared" si="5"/>
        <v>209</v>
      </c>
      <c r="F87" s="14">
        <v>120</v>
      </c>
      <c r="G87" s="14">
        <v>20</v>
      </c>
      <c r="H87" s="14">
        <v>15</v>
      </c>
      <c r="I87" s="14">
        <f t="shared" si="6"/>
        <v>155</v>
      </c>
      <c r="J87" s="14">
        <v>0</v>
      </c>
      <c r="K87" s="14">
        <v>13</v>
      </c>
      <c r="L87" s="4"/>
      <c r="M87" s="4"/>
    </row>
    <row r="88" spans="1:13" x14ac:dyDescent="0.2">
      <c r="A88" s="43" t="s">
        <v>98</v>
      </c>
      <c r="B88" s="43">
        <f t="shared" si="7"/>
        <v>175</v>
      </c>
      <c r="C88" s="14">
        <v>59</v>
      </c>
      <c r="D88" s="14">
        <v>12</v>
      </c>
      <c r="E88" s="14">
        <f t="shared" si="5"/>
        <v>71</v>
      </c>
      <c r="F88" s="14">
        <v>77</v>
      </c>
      <c r="G88" s="14">
        <v>15</v>
      </c>
      <c r="H88" s="14">
        <v>6</v>
      </c>
      <c r="I88" s="14">
        <f t="shared" si="6"/>
        <v>98</v>
      </c>
      <c r="J88" s="14">
        <v>0</v>
      </c>
      <c r="K88" s="14">
        <v>6</v>
      </c>
      <c r="L88" s="4"/>
      <c r="M88" s="4"/>
    </row>
    <row r="89" spans="1:13" x14ac:dyDescent="0.2">
      <c r="A89" s="43" t="s">
        <v>99</v>
      </c>
      <c r="B89" s="43">
        <f t="shared" si="7"/>
        <v>492</v>
      </c>
      <c r="C89" s="14">
        <v>147</v>
      </c>
      <c r="D89" s="14">
        <v>36</v>
      </c>
      <c r="E89" s="14">
        <f t="shared" si="5"/>
        <v>183</v>
      </c>
      <c r="F89" s="14">
        <v>226</v>
      </c>
      <c r="G89" s="14">
        <v>48</v>
      </c>
      <c r="H89" s="14">
        <v>21</v>
      </c>
      <c r="I89" s="14">
        <f t="shared" si="6"/>
        <v>295</v>
      </c>
      <c r="J89" s="14">
        <v>0</v>
      </c>
      <c r="K89" s="14">
        <v>14</v>
      </c>
      <c r="L89" s="4"/>
      <c r="M89" s="4"/>
    </row>
    <row r="90" spans="1:13" x14ac:dyDescent="0.2">
      <c r="A90" s="43" t="s">
        <v>100</v>
      </c>
      <c r="B90" s="43">
        <f t="shared" si="7"/>
        <v>393</v>
      </c>
      <c r="C90" s="14">
        <v>120</v>
      </c>
      <c r="D90" s="14">
        <v>22</v>
      </c>
      <c r="E90" s="14">
        <f t="shared" si="5"/>
        <v>142</v>
      </c>
      <c r="F90" s="14">
        <v>176</v>
      </c>
      <c r="G90" s="14">
        <v>48</v>
      </c>
      <c r="H90" s="14">
        <v>10</v>
      </c>
      <c r="I90" s="14">
        <f t="shared" si="6"/>
        <v>234</v>
      </c>
      <c r="J90" s="14">
        <v>0</v>
      </c>
      <c r="K90" s="14">
        <v>17</v>
      </c>
      <c r="L90" s="4"/>
      <c r="M90" s="4"/>
    </row>
    <row r="91" spans="1:13" x14ac:dyDescent="0.2">
      <c r="A91" s="43" t="s">
        <v>101</v>
      </c>
      <c r="B91" s="43">
        <f t="shared" si="7"/>
        <v>343</v>
      </c>
      <c r="C91" s="14">
        <v>104</v>
      </c>
      <c r="D91" s="14">
        <v>16</v>
      </c>
      <c r="E91" s="14">
        <f t="shared" si="5"/>
        <v>120</v>
      </c>
      <c r="F91" s="14">
        <v>163</v>
      </c>
      <c r="G91" s="14">
        <v>37</v>
      </c>
      <c r="H91" s="14">
        <v>11</v>
      </c>
      <c r="I91" s="14">
        <f t="shared" si="6"/>
        <v>211</v>
      </c>
      <c r="J91" s="14">
        <v>0</v>
      </c>
      <c r="K91" s="14">
        <v>12</v>
      </c>
      <c r="L91" s="4"/>
      <c r="M91" s="4"/>
    </row>
    <row r="92" spans="1:13" x14ac:dyDescent="0.2">
      <c r="A92" s="43" t="s">
        <v>102</v>
      </c>
      <c r="B92" s="43">
        <f t="shared" si="7"/>
        <v>364</v>
      </c>
      <c r="C92" s="14">
        <v>88</v>
      </c>
      <c r="D92" s="14">
        <v>15</v>
      </c>
      <c r="E92" s="14">
        <f t="shared" si="5"/>
        <v>103</v>
      </c>
      <c r="F92" s="14">
        <v>189</v>
      </c>
      <c r="G92" s="14">
        <v>39</v>
      </c>
      <c r="H92" s="14">
        <v>17</v>
      </c>
      <c r="I92" s="14">
        <f t="shared" si="6"/>
        <v>245</v>
      </c>
      <c r="J92" s="14">
        <v>0</v>
      </c>
      <c r="K92" s="14">
        <v>16</v>
      </c>
      <c r="L92" s="4"/>
      <c r="M92" s="4"/>
    </row>
    <row r="93" spans="1:13" x14ac:dyDescent="0.2">
      <c r="A93" s="43" t="s">
        <v>103</v>
      </c>
      <c r="B93" s="43">
        <f t="shared" si="7"/>
        <v>291</v>
      </c>
      <c r="C93" s="14">
        <v>102</v>
      </c>
      <c r="D93" s="14">
        <v>15</v>
      </c>
      <c r="E93" s="14">
        <f t="shared" si="5"/>
        <v>117</v>
      </c>
      <c r="F93" s="14">
        <v>114</v>
      </c>
      <c r="G93" s="14">
        <v>37</v>
      </c>
      <c r="H93" s="14">
        <v>12</v>
      </c>
      <c r="I93" s="14">
        <f t="shared" si="6"/>
        <v>163</v>
      </c>
      <c r="J93" s="14">
        <v>0</v>
      </c>
      <c r="K93" s="14">
        <v>11</v>
      </c>
      <c r="L93" s="4"/>
      <c r="M93" s="4"/>
    </row>
    <row r="94" spans="1:13" x14ac:dyDescent="0.2">
      <c r="A94" s="43" t="s">
        <v>104</v>
      </c>
      <c r="B94" s="43">
        <f t="shared" si="7"/>
        <v>281</v>
      </c>
      <c r="C94" s="14">
        <v>79</v>
      </c>
      <c r="D94" s="14">
        <v>16</v>
      </c>
      <c r="E94" s="14">
        <f t="shared" si="5"/>
        <v>95</v>
      </c>
      <c r="F94" s="14">
        <v>149</v>
      </c>
      <c r="G94" s="14">
        <v>19</v>
      </c>
      <c r="H94" s="14">
        <v>6</v>
      </c>
      <c r="I94" s="14">
        <f t="shared" si="6"/>
        <v>174</v>
      </c>
      <c r="J94" s="14">
        <v>0</v>
      </c>
      <c r="K94" s="14">
        <v>12</v>
      </c>
      <c r="L94" s="4"/>
      <c r="M94" s="4"/>
    </row>
    <row r="95" spans="1:13" x14ac:dyDescent="0.2">
      <c r="A95" s="43" t="s">
        <v>105</v>
      </c>
      <c r="B95" s="43">
        <f t="shared" si="7"/>
        <v>292</v>
      </c>
      <c r="C95" s="14">
        <v>61</v>
      </c>
      <c r="D95" s="14">
        <v>15</v>
      </c>
      <c r="E95" s="14">
        <f t="shared" si="5"/>
        <v>76</v>
      </c>
      <c r="F95" s="14">
        <v>166</v>
      </c>
      <c r="G95" s="14">
        <v>26</v>
      </c>
      <c r="H95" s="14">
        <v>8</v>
      </c>
      <c r="I95" s="14">
        <f t="shared" si="6"/>
        <v>200</v>
      </c>
      <c r="J95" s="14">
        <v>0</v>
      </c>
      <c r="K95" s="14">
        <v>16</v>
      </c>
      <c r="L95" s="4"/>
      <c r="M95" s="4"/>
    </row>
    <row r="96" spans="1:13" x14ac:dyDescent="0.2">
      <c r="A96" s="43" t="s">
        <v>106</v>
      </c>
      <c r="B96" s="43">
        <f t="shared" si="7"/>
        <v>329</v>
      </c>
      <c r="C96" s="14">
        <v>87</v>
      </c>
      <c r="D96" s="14">
        <v>13</v>
      </c>
      <c r="E96" s="14">
        <f t="shared" si="5"/>
        <v>100</v>
      </c>
      <c r="F96" s="14">
        <v>155</v>
      </c>
      <c r="G96" s="14">
        <v>43</v>
      </c>
      <c r="H96" s="14">
        <v>17</v>
      </c>
      <c r="I96" s="14">
        <f t="shared" si="6"/>
        <v>215</v>
      </c>
      <c r="J96" s="14">
        <v>0</v>
      </c>
      <c r="K96" s="14">
        <v>14</v>
      </c>
      <c r="L96" s="4"/>
      <c r="M96" s="4"/>
    </row>
    <row r="97" spans="1:13" x14ac:dyDescent="0.2">
      <c r="A97" s="43" t="s">
        <v>107</v>
      </c>
      <c r="B97" s="43">
        <f t="shared" si="7"/>
        <v>517</v>
      </c>
      <c r="C97" s="14">
        <v>168</v>
      </c>
      <c r="D97" s="14">
        <v>27</v>
      </c>
      <c r="E97" s="14">
        <f t="shared" si="5"/>
        <v>195</v>
      </c>
      <c r="F97" s="14">
        <v>248</v>
      </c>
      <c r="G97" s="14">
        <v>44</v>
      </c>
      <c r="H97" s="14">
        <v>16</v>
      </c>
      <c r="I97" s="14">
        <f t="shared" si="6"/>
        <v>308</v>
      </c>
      <c r="J97" s="14">
        <v>0</v>
      </c>
      <c r="K97" s="14">
        <v>14</v>
      </c>
      <c r="L97" s="4"/>
      <c r="M97" s="4"/>
    </row>
    <row r="98" spans="1:13" x14ac:dyDescent="0.2">
      <c r="A98" s="43" t="s">
        <v>108</v>
      </c>
      <c r="B98" s="43">
        <f t="shared" si="7"/>
        <v>442</v>
      </c>
      <c r="C98" s="14">
        <v>79</v>
      </c>
      <c r="D98" s="14">
        <v>14</v>
      </c>
      <c r="E98" s="14">
        <f t="shared" si="5"/>
        <v>93</v>
      </c>
      <c r="F98" s="14">
        <v>278</v>
      </c>
      <c r="G98" s="14">
        <v>45</v>
      </c>
      <c r="H98" s="14">
        <v>7</v>
      </c>
      <c r="I98" s="14">
        <f t="shared" si="6"/>
        <v>330</v>
      </c>
      <c r="J98" s="14">
        <v>0</v>
      </c>
      <c r="K98" s="14">
        <v>19</v>
      </c>
      <c r="L98" s="4"/>
      <c r="M98" s="4"/>
    </row>
    <row r="99" spans="1:13" x14ac:dyDescent="0.2">
      <c r="A99" s="43" t="s">
        <v>109</v>
      </c>
      <c r="B99" s="43">
        <f t="shared" si="7"/>
        <v>390</v>
      </c>
      <c r="C99" s="14">
        <v>73</v>
      </c>
      <c r="D99" s="14">
        <v>17</v>
      </c>
      <c r="E99" s="14">
        <f t="shared" si="5"/>
        <v>90</v>
      </c>
      <c r="F99" s="14">
        <v>224</v>
      </c>
      <c r="G99" s="14">
        <v>50</v>
      </c>
      <c r="H99" s="14">
        <v>11</v>
      </c>
      <c r="I99" s="14">
        <f t="shared" si="6"/>
        <v>285</v>
      </c>
      <c r="J99" s="14">
        <v>0</v>
      </c>
      <c r="K99" s="14">
        <v>15</v>
      </c>
      <c r="L99" s="4"/>
      <c r="M99" s="4"/>
    </row>
    <row r="100" spans="1:13" x14ac:dyDescent="0.2">
      <c r="A100" s="43" t="s">
        <v>110</v>
      </c>
      <c r="B100" s="43">
        <f t="shared" si="7"/>
        <v>298</v>
      </c>
      <c r="C100" s="14">
        <v>77</v>
      </c>
      <c r="D100" s="14">
        <v>17</v>
      </c>
      <c r="E100" s="14">
        <f t="shared" si="5"/>
        <v>94</v>
      </c>
      <c r="F100" s="14">
        <v>148</v>
      </c>
      <c r="G100" s="14">
        <v>25</v>
      </c>
      <c r="H100" s="14">
        <v>13</v>
      </c>
      <c r="I100" s="14">
        <f t="shared" si="6"/>
        <v>186</v>
      </c>
      <c r="J100" s="14">
        <v>0</v>
      </c>
      <c r="K100" s="14">
        <v>18</v>
      </c>
      <c r="L100" s="4"/>
    </row>
    <row r="101" spans="1:13" x14ac:dyDescent="0.2">
      <c r="A101" s="43" t="s">
        <v>111</v>
      </c>
      <c r="B101" s="43">
        <f t="shared" si="7"/>
        <v>316</v>
      </c>
      <c r="C101" s="14">
        <v>83</v>
      </c>
      <c r="D101" s="14">
        <v>20</v>
      </c>
      <c r="E101" s="14">
        <f t="shared" si="5"/>
        <v>103</v>
      </c>
      <c r="F101" s="14">
        <v>155</v>
      </c>
      <c r="G101" s="14">
        <v>27</v>
      </c>
      <c r="H101" s="14">
        <v>17</v>
      </c>
      <c r="I101" s="14">
        <f t="shared" si="6"/>
        <v>199</v>
      </c>
      <c r="J101" s="14">
        <v>1</v>
      </c>
      <c r="K101" s="14">
        <v>13</v>
      </c>
      <c r="L101" s="4"/>
    </row>
    <row r="102" spans="1:13" x14ac:dyDescent="0.2">
      <c r="A102" s="43" t="s">
        <v>112</v>
      </c>
      <c r="B102" s="43">
        <f t="shared" si="7"/>
        <v>546</v>
      </c>
      <c r="C102" s="14">
        <v>163</v>
      </c>
      <c r="D102" s="14">
        <v>18</v>
      </c>
      <c r="E102" s="14">
        <f t="shared" si="5"/>
        <v>181</v>
      </c>
      <c r="F102" s="14">
        <v>272</v>
      </c>
      <c r="G102" s="14">
        <v>52</v>
      </c>
      <c r="H102" s="14">
        <v>17</v>
      </c>
      <c r="I102" s="14">
        <f t="shared" si="6"/>
        <v>341</v>
      </c>
      <c r="J102" s="14">
        <v>0</v>
      </c>
      <c r="K102" s="14">
        <v>24</v>
      </c>
    </row>
    <row r="103" spans="1:13" x14ac:dyDescent="0.2">
      <c r="A103" s="43" t="s">
        <v>113</v>
      </c>
      <c r="B103" s="43">
        <f t="shared" si="7"/>
        <v>482</v>
      </c>
      <c r="C103" s="14">
        <v>129</v>
      </c>
      <c r="D103" s="14">
        <v>25</v>
      </c>
      <c r="E103" s="14">
        <f t="shared" si="5"/>
        <v>154</v>
      </c>
      <c r="F103" s="14">
        <v>246</v>
      </c>
      <c r="G103" s="14">
        <v>50</v>
      </c>
      <c r="H103" s="14">
        <v>13</v>
      </c>
      <c r="I103" s="14">
        <f t="shared" si="6"/>
        <v>309</v>
      </c>
      <c r="J103" s="14">
        <v>0</v>
      </c>
      <c r="K103" s="14">
        <v>19</v>
      </c>
    </row>
    <row r="104" spans="1:13" x14ac:dyDescent="0.2">
      <c r="A104" s="43" t="s">
        <v>114</v>
      </c>
      <c r="B104" s="43">
        <f t="shared" si="7"/>
        <v>592</v>
      </c>
      <c r="C104" s="14">
        <v>157</v>
      </c>
      <c r="D104" s="14">
        <v>27</v>
      </c>
      <c r="E104" s="14">
        <f t="shared" si="5"/>
        <v>184</v>
      </c>
      <c r="F104" s="14">
        <v>316</v>
      </c>
      <c r="G104" s="14">
        <v>58</v>
      </c>
      <c r="H104" s="14">
        <v>14</v>
      </c>
      <c r="I104" s="14">
        <f t="shared" si="6"/>
        <v>388</v>
      </c>
      <c r="J104" s="14">
        <v>0</v>
      </c>
      <c r="K104" s="14">
        <v>20</v>
      </c>
    </row>
    <row r="105" spans="1:13" x14ac:dyDescent="0.2">
      <c r="A105" s="43" t="s">
        <v>115</v>
      </c>
      <c r="B105" s="43">
        <f>SUM(E105,I105,J105,K105)</f>
        <v>35204</v>
      </c>
      <c r="C105" s="43">
        <v>10291</v>
      </c>
      <c r="D105" s="43">
        <v>1577</v>
      </c>
      <c r="E105" s="43">
        <f>SUM(E4:E104)</f>
        <v>11868</v>
      </c>
      <c r="F105" s="43">
        <v>17675</v>
      </c>
      <c r="G105" s="43">
        <v>3087</v>
      </c>
      <c r="H105" s="43">
        <v>1250</v>
      </c>
      <c r="I105" s="43">
        <f>SUM(I4:I104)</f>
        <v>22012</v>
      </c>
      <c r="J105" s="43">
        <f>SUM(J4:J104)</f>
        <v>11</v>
      </c>
      <c r="K105" s="43">
        <v>1313</v>
      </c>
    </row>
  </sheetData>
  <pageMargins left="0.7" right="0.7" top="0.75" bottom="0.5" header="0.3" footer="0.3"/>
  <pageSetup paperSize="5" orientation="portrait" r:id="rId1"/>
  <headerFooter>
    <oddHeader>&amp;CChautauqua County Board of Elections
 November 4, 2014 General Election</oddHeader>
  </headerFooter>
  <rowBreaks count="1" manualBreakCount="1">
    <brk id="5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C1" sqref="C1"/>
    </sheetView>
  </sheetViews>
  <sheetFormatPr defaultRowHeight="12" x14ac:dyDescent="0.2"/>
  <cols>
    <col min="1" max="1" width="18.5703125" style="4" customWidth="1"/>
    <col min="2" max="8" width="5.7109375" style="4" customWidth="1"/>
    <col min="9" max="16384" width="9.140625" style="4"/>
  </cols>
  <sheetData>
    <row r="1" spans="1:11" ht="87.75" x14ac:dyDescent="0.2">
      <c r="A1" s="12" t="s">
        <v>168</v>
      </c>
      <c r="B1" s="39" t="s">
        <v>13</v>
      </c>
      <c r="C1" s="40" t="s">
        <v>134</v>
      </c>
      <c r="D1" s="40" t="s">
        <v>134</v>
      </c>
      <c r="E1" s="40" t="s">
        <v>134</v>
      </c>
      <c r="F1" s="40" t="s">
        <v>134</v>
      </c>
      <c r="G1" s="40" t="s">
        <v>160</v>
      </c>
      <c r="H1" s="40" t="s">
        <v>154</v>
      </c>
    </row>
    <row r="2" spans="1:11" x14ac:dyDescent="0.2">
      <c r="A2" s="13" t="s">
        <v>153</v>
      </c>
      <c r="B2" s="13"/>
      <c r="C2" s="13" t="s">
        <v>2</v>
      </c>
      <c r="D2" s="13" t="s">
        <v>3</v>
      </c>
      <c r="E2" s="13" t="s">
        <v>5</v>
      </c>
      <c r="F2" s="13"/>
      <c r="G2" s="13"/>
      <c r="H2" s="13"/>
    </row>
    <row r="3" spans="1:11" x14ac:dyDescent="0.2">
      <c r="A3" s="13"/>
      <c r="B3" s="13"/>
      <c r="C3" s="13"/>
      <c r="D3" s="13"/>
      <c r="E3" s="13"/>
      <c r="F3" s="13" t="s">
        <v>158</v>
      </c>
      <c r="G3" s="13"/>
      <c r="H3" s="13"/>
      <c r="K3" s="4" t="s">
        <v>169</v>
      </c>
    </row>
    <row r="4" spans="1:11" x14ac:dyDescent="0.2">
      <c r="A4" s="43" t="s">
        <v>14</v>
      </c>
      <c r="B4" s="43">
        <v>377</v>
      </c>
      <c r="C4" s="14">
        <v>209</v>
      </c>
      <c r="D4" s="14">
        <v>68</v>
      </c>
      <c r="E4" s="14">
        <v>2</v>
      </c>
      <c r="F4" s="14">
        <f t="shared" ref="F4:F35" si="0">SUM(C4:E4)</f>
        <v>279</v>
      </c>
      <c r="G4" s="14">
        <v>0</v>
      </c>
      <c r="H4" s="14">
        <v>98</v>
      </c>
    </row>
    <row r="5" spans="1:11" x14ac:dyDescent="0.2">
      <c r="A5" s="43" t="s">
        <v>15</v>
      </c>
      <c r="B5" s="43">
        <v>657</v>
      </c>
      <c r="C5" s="14">
        <v>470</v>
      </c>
      <c r="D5" s="14">
        <v>58</v>
      </c>
      <c r="E5" s="14">
        <v>60</v>
      </c>
      <c r="F5" s="14">
        <f t="shared" si="0"/>
        <v>588</v>
      </c>
      <c r="G5" s="14">
        <v>2</v>
      </c>
      <c r="H5" s="14">
        <v>67</v>
      </c>
    </row>
    <row r="6" spans="1:11" x14ac:dyDescent="0.2">
      <c r="A6" s="43" t="s">
        <v>16</v>
      </c>
      <c r="B6" s="43">
        <v>531</v>
      </c>
      <c r="C6" s="14">
        <v>359</v>
      </c>
      <c r="D6" s="14">
        <v>50</v>
      </c>
      <c r="E6" s="14">
        <v>50</v>
      </c>
      <c r="F6" s="14">
        <f t="shared" si="0"/>
        <v>459</v>
      </c>
      <c r="G6" s="14">
        <v>0</v>
      </c>
      <c r="H6" s="14">
        <v>72</v>
      </c>
    </row>
    <row r="7" spans="1:11" x14ac:dyDescent="0.2">
      <c r="A7" s="43" t="s">
        <v>17</v>
      </c>
      <c r="B7" s="43">
        <v>522</v>
      </c>
      <c r="C7" s="14">
        <v>346</v>
      </c>
      <c r="D7" s="14">
        <v>52</v>
      </c>
      <c r="E7" s="14">
        <v>49</v>
      </c>
      <c r="F7" s="14">
        <f t="shared" si="0"/>
        <v>447</v>
      </c>
      <c r="G7" s="14">
        <v>0</v>
      </c>
      <c r="H7" s="14">
        <v>75</v>
      </c>
    </row>
    <row r="8" spans="1:11" x14ac:dyDescent="0.2">
      <c r="A8" s="43" t="s">
        <v>18</v>
      </c>
      <c r="B8" s="43">
        <v>343</v>
      </c>
      <c r="C8" s="14">
        <v>238</v>
      </c>
      <c r="D8" s="14">
        <v>44</v>
      </c>
      <c r="E8" s="14">
        <v>29</v>
      </c>
      <c r="F8" s="14">
        <f t="shared" si="0"/>
        <v>311</v>
      </c>
      <c r="G8" s="14">
        <v>0</v>
      </c>
      <c r="H8" s="14">
        <v>32</v>
      </c>
    </row>
    <row r="9" spans="1:11" x14ac:dyDescent="0.2">
      <c r="A9" s="43" t="s">
        <v>19</v>
      </c>
      <c r="B9" s="43">
        <v>457</v>
      </c>
      <c r="C9" s="14">
        <v>324</v>
      </c>
      <c r="D9" s="14">
        <v>52</v>
      </c>
      <c r="E9" s="14">
        <v>40</v>
      </c>
      <c r="F9" s="14">
        <f t="shared" si="0"/>
        <v>416</v>
      </c>
      <c r="G9" s="14">
        <v>0</v>
      </c>
      <c r="H9" s="14">
        <v>41</v>
      </c>
    </row>
    <row r="10" spans="1:11" x14ac:dyDescent="0.2">
      <c r="A10" s="43" t="s">
        <v>20</v>
      </c>
      <c r="B10" s="43">
        <v>600</v>
      </c>
      <c r="C10" s="14">
        <v>406</v>
      </c>
      <c r="D10" s="14">
        <v>84</v>
      </c>
      <c r="E10" s="14">
        <v>49</v>
      </c>
      <c r="F10" s="14">
        <f t="shared" si="0"/>
        <v>539</v>
      </c>
      <c r="G10" s="14">
        <v>2</v>
      </c>
      <c r="H10" s="14">
        <v>59</v>
      </c>
    </row>
    <row r="11" spans="1:11" x14ac:dyDescent="0.2">
      <c r="A11" s="43" t="s">
        <v>21</v>
      </c>
      <c r="B11" s="43">
        <v>564</v>
      </c>
      <c r="C11" s="14">
        <v>390</v>
      </c>
      <c r="D11" s="14">
        <v>96</v>
      </c>
      <c r="E11" s="14">
        <v>42</v>
      </c>
      <c r="F11" s="14">
        <f t="shared" si="0"/>
        <v>528</v>
      </c>
      <c r="G11" s="14">
        <v>1</v>
      </c>
      <c r="H11" s="14">
        <v>35</v>
      </c>
    </row>
    <row r="12" spans="1:11" x14ac:dyDescent="0.2">
      <c r="A12" s="43" t="s">
        <v>22</v>
      </c>
      <c r="B12" s="43">
        <v>465</v>
      </c>
      <c r="C12" s="14">
        <v>306</v>
      </c>
      <c r="D12" s="14">
        <v>78</v>
      </c>
      <c r="E12" s="14">
        <v>46</v>
      </c>
      <c r="F12" s="14">
        <f t="shared" si="0"/>
        <v>430</v>
      </c>
      <c r="G12" s="14">
        <v>1</v>
      </c>
      <c r="H12" s="14">
        <v>34</v>
      </c>
    </row>
    <row r="13" spans="1:11" x14ac:dyDescent="0.2">
      <c r="A13" s="43" t="s">
        <v>23</v>
      </c>
      <c r="B13" s="43">
        <v>475</v>
      </c>
      <c r="C13" s="14">
        <v>324</v>
      </c>
      <c r="D13" s="14">
        <v>42</v>
      </c>
      <c r="E13" s="14">
        <v>55</v>
      </c>
      <c r="F13" s="14">
        <f t="shared" si="0"/>
        <v>421</v>
      </c>
      <c r="G13" s="14">
        <v>1</v>
      </c>
      <c r="H13" s="14">
        <v>53</v>
      </c>
    </row>
    <row r="14" spans="1:11" x14ac:dyDescent="0.2">
      <c r="A14" s="43" t="s">
        <v>24</v>
      </c>
      <c r="B14" s="43">
        <v>375</v>
      </c>
      <c r="C14" s="14">
        <v>256</v>
      </c>
      <c r="D14" s="14">
        <v>47</v>
      </c>
      <c r="E14" s="14">
        <v>34</v>
      </c>
      <c r="F14" s="14">
        <f t="shared" si="0"/>
        <v>337</v>
      </c>
      <c r="G14" s="14">
        <v>1</v>
      </c>
      <c r="H14" s="14">
        <v>37</v>
      </c>
    </row>
    <row r="15" spans="1:11" x14ac:dyDescent="0.2">
      <c r="A15" s="43" t="s">
        <v>25</v>
      </c>
      <c r="B15" s="43">
        <v>423</v>
      </c>
      <c r="C15" s="14">
        <v>260</v>
      </c>
      <c r="D15" s="14">
        <v>41</v>
      </c>
      <c r="E15" s="14">
        <v>44</v>
      </c>
      <c r="F15" s="14">
        <f t="shared" si="0"/>
        <v>345</v>
      </c>
      <c r="G15" s="14">
        <v>2</v>
      </c>
      <c r="H15" s="14">
        <v>76</v>
      </c>
    </row>
    <row r="16" spans="1:11" x14ac:dyDescent="0.2">
      <c r="A16" s="43" t="s">
        <v>26</v>
      </c>
      <c r="B16" s="43">
        <v>108</v>
      </c>
      <c r="C16" s="14">
        <v>66</v>
      </c>
      <c r="D16" s="14">
        <v>12</v>
      </c>
      <c r="E16" s="14">
        <v>14</v>
      </c>
      <c r="F16" s="14">
        <f t="shared" si="0"/>
        <v>92</v>
      </c>
      <c r="G16" s="14">
        <v>0</v>
      </c>
      <c r="H16" s="14">
        <v>16</v>
      </c>
    </row>
    <row r="17" spans="1:8" x14ac:dyDescent="0.2">
      <c r="A17" s="43" t="s">
        <v>27</v>
      </c>
      <c r="B17" s="43">
        <v>277</v>
      </c>
      <c r="C17" s="14">
        <v>186</v>
      </c>
      <c r="D17" s="14">
        <v>41</v>
      </c>
      <c r="E17" s="14">
        <v>26</v>
      </c>
      <c r="F17" s="14">
        <f t="shared" si="0"/>
        <v>253</v>
      </c>
      <c r="G17" s="14">
        <v>1</v>
      </c>
      <c r="H17" s="14">
        <v>23</v>
      </c>
    </row>
    <row r="18" spans="1:8" x14ac:dyDescent="0.2">
      <c r="A18" s="43" t="s">
        <v>28</v>
      </c>
      <c r="B18" s="43">
        <v>377</v>
      </c>
      <c r="C18" s="14">
        <v>309</v>
      </c>
      <c r="D18" s="14">
        <v>36</v>
      </c>
      <c r="E18" s="14">
        <v>13</v>
      </c>
      <c r="F18" s="14">
        <f t="shared" si="0"/>
        <v>358</v>
      </c>
      <c r="G18" s="14">
        <v>0</v>
      </c>
      <c r="H18" s="14">
        <v>19</v>
      </c>
    </row>
    <row r="19" spans="1:8" x14ac:dyDescent="0.2">
      <c r="A19" s="43" t="s">
        <v>29</v>
      </c>
      <c r="B19" s="43">
        <v>196</v>
      </c>
      <c r="C19" s="14">
        <v>127</v>
      </c>
      <c r="D19" s="14">
        <v>17</v>
      </c>
      <c r="E19" s="14">
        <v>26</v>
      </c>
      <c r="F19" s="14">
        <f t="shared" si="0"/>
        <v>170</v>
      </c>
      <c r="G19" s="14">
        <v>0</v>
      </c>
      <c r="H19" s="14">
        <v>26</v>
      </c>
    </row>
    <row r="20" spans="1:8" x14ac:dyDescent="0.2">
      <c r="A20" s="43" t="s">
        <v>30</v>
      </c>
      <c r="B20" s="43">
        <v>221</v>
      </c>
      <c r="C20" s="14">
        <v>137</v>
      </c>
      <c r="D20" s="14">
        <v>17</v>
      </c>
      <c r="E20" s="14">
        <v>25</v>
      </c>
      <c r="F20" s="14">
        <f t="shared" si="0"/>
        <v>179</v>
      </c>
      <c r="G20" s="14">
        <v>0</v>
      </c>
      <c r="H20" s="14">
        <v>42</v>
      </c>
    </row>
    <row r="21" spans="1:8" x14ac:dyDescent="0.2">
      <c r="A21" s="43" t="s">
        <v>31</v>
      </c>
      <c r="B21" s="43">
        <v>116</v>
      </c>
      <c r="C21" s="14">
        <v>62</v>
      </c>
      <c r="D21" s="14">
        <v>16</v>
      </c>
      <c r="E21" s="14">
        <v>13</v>
      </c>
      <c r="F21" s="14">
        <f t="shared" si="0"/>
        <v>91</v>
      </c>
      <c r="G21" s="14">
        <v>0</v>
      </c>
      <c r="H21" s="14">
        <v>25</v>
      </c>
    </row>
    <row r="22" spans="1:8" x14ac:dyDescent="0.2">
      <c r="A22" s="43" t="s">
        <v>32</v>
      </c>
      <c r="B22" s="43">
        <v>263</v>
      </c>
      <c r="C22" s="14">
        <v>153</v>
      </c>
      <c r="D22" s="14">
        <v>22</v>
      </c>
      <c r="E22" s="14">
        <v>43</v>
      </c>
      <c r="F22" s="14">
        <f t="shared" si="0"/>
        <v>218</v>
      </c>
      <c r="G22" s="14">
        <v>0</v>
      </c>
      <c r="H22" s="14">
        <v>45</v>
      </c>
    </row>
    <row r="23" spans="1:8" x14ac:dyDescent="0.2">
      <c r="A23" s="43" t="s">
        <v>33</v>
      </c>
      <c r="B23" s="43">
        <v>252</v>
      </c>
      <c r="C23" s="14">
        <v>142</v>
      </c>
      <c r="D23" s="14">
        <v>31</v>
      </c>
      <c r="E23" s="14">
        <v>37</v>
      </c>
      <c r="F23" s="14">
        <f t="shared" si="0"/>
        <v>210</v>
      </c>
      <c r="G23" s="14">
        <v>1</v>
      </c>
      <c r="H23" s="14">
        <v>41</v>
      </c>
    </row>
    <row r="24" spans="1:8" x14ac:dyDescent="0.2">
      <c r="A24" s="43" t="s">
        <v>34</v>
      </c>
      <c r="B24" s="43">
        <v>237</v>
      </c>
      <c r="C24" s="14">
        <v>138</v>
      </c>
      <c r="D24" s="14">
        <v>21</v>
      </c>
      <c r="E24" s="14">
        <v>28</v>
      </c>
      <c r="F24" s="14">
        <f t="shared" si="0"/>
        <v>187</v>
      </c>
      <c r="G24" s="14">
        <v>0</v>
      </c>
      <c r="H24" s="14">
        <v>50</v>
      </c>
    </row>
    <row r="25" spans="1:8" x14ac:dyDescent="0.2">
      <c r="A25" s="43" t="s">
        <v>35</v>
      </c>
      <c r="B25" s="43">
        <v>527</v>
      </c>
      <c r="C25" s="14">
        <v>294</v>
      </c>
      <c r="D25" s="14">
        <v>43</v>
      </c>
      <c r="E25" s="14">
        <v>87</v>
      </c>
      <c r="F25" s="14">
        <f t="shared" si="0"/>
        <v>424</v>
      </c>
      <c r="G25" s="14">
        <v>2</v>
      </c>
      <c r="H25" s="14">
        <v>101</v>
      </c>
    </row>
    <row r="26" spans="1:8" x14ac:dyDescent="0.2">
      <c r="A26" s="43" t="s">
        <v>36</v>
      </c>
      <c r="B26" s="43">
        <v>178</v>
      </c>
      <c r="C26" s="14">
        <v>118</v>
      </c>
      <c r="D26" s="14">
        <v>14</v>
      </c>
      <c r="E26" s="14">
        <v>23</v>
      </c>
      <c r="F26" s="14">
        <f t="shared" si="0"/>
        <v>155</v>
      </c>
      <c r="G26" s="14">
        <v>0</v>
      </c>
      <c r="H26" s="14">
        <v>23</v>
      </c>
    </row>
    <row r="27" spans="1:8" x14ac:dyDescent="0.2">
      <c r="A27" s="43" t="s">
        <v>37</v>
      </c>
      <c r="B27" s="43">
        <v>94</v>
      </c>
      <c r="C27" s="14">
        <v>38</v>
      </c>
      <c r="D27" s="14">
        <v>11</v>
      </c>
      <c r="E27" s="14">
        <v>11</v>
      </c>
      <c r="F27" s="14">
        <f t="shared" si="0"/>
        <v>60</v>
      </c>
      <c r="G27" s="14">
        <v>1</v>
      </c>
      <c r="H27" s="14">
        <v>33</v>
      </c>
    </row>
    <row r="28" spans="1:8" x14ac:dyDescent="0.2">
      <c r="A28" s="43" t="s">
        <v>38</v>
      </c>
      <c r="B28" s="43">
        <v>205</v>
      </c>
      <c r="C28" s="14">
        <v>134</v>
      </c>
      <c r="D28" s="14">
        <v>23</v>
      </c>
      <c r="E28" s="14">
        <v>25</v>
      </c>
      <c r="F28" s="14">
        <f t="shared" si="0"/>
        <v>182</v>
      </c>
      <c r="G28" s="14">
        <v>0</v>
      </c>
      <c r="H28" s="14">
        <v>23</v>
      </c>
    </row>
    <row r="29" spans="1:8" x14ac:dyDescent="0.2">
      <c r="A29" s="43" t="s">
        <v>39</v>
      </c>
      <c r="B29" s="43">
        <v>300</v>
      </c>
      <c r="C29" s="14">
        <v>189</v>
      </c>
      <c r="D29" s="14">
        <v>24</v>
      </c>
      <c r="E29" s="14">
        <v>34</v>
      </c>
      <c r="F29" s="14">
        <f t="shared" si="0"/>
        <v>247</v>
      </c>
      <c r="G29" s="14">
        <v>1</v>
      </c>
      <c r="H29" s="14">
        <v>52</v>
      </c>
    </row>
    <row r="30" spans="1:8" x14ac:dyDescent="0.2">
      <c r="A30" s="43" t="s">
        <v>40</v>
      </c>
      <c r="B30" s="43">
        <v>154</v>
      </c>
      <c r="C30" s="14">
        <v>79</v>
      </c>
      <c r="D30" s="14">
        <v>20</v>
      </c>
      <c r="E30" s="14">
        <v>13</v>
      </c>
      <c r="F30" s="14">
        <f t="shared" si="0"/>
        <v>112</v>
      </c>
      <c r="G30" s="14">
        <v>1</v>
      </c>
      <c r="H30" s="14">
        <v>41</v>
      </c>
    </row>
    <row r="31" spans="1:8" x14ac:dyDescent="0.2">
      <c r="A31" s="43" t="s">
        <v>41</v>
      </c>
      <c r="B31" s="43">
        <v>193</v>
      </c>
      <c r="C31" s="14">
        <v>116</v>
      </c>
      <c r="D31" s="14">
        <v>19</v>
      </c>
      <c r="E31" s="14">
        <v>30</v>
      </c>
      <c r="F31" s="14">
        <f t="shared" si="0"/>
        <v>165</v>
      </c>
      <c r="G31" s="14">
        <v>0</v>
      </c>
      <c r="H31" s="14">
        <v>28</v>
      </c>
    </row>
    <row r="32" spans="1:8" x14ac:dyDescent="0.2">
      <c r="A32" s="43" t="s">
        <v>42</v>
      </c>
      <c r="B32" s="43">
        <v>158</v>
      </c>
      <c r="C32" s="14">
        <v>87</v>
      </c>
      <c r="D32" s="14">
        <v>14</v>
      </c>
      <c r="E32" s="14">
        <v>23</v>
      </c>
      <c r="F32" s="14">
        <f t="shared" si="0"/>
        <v>124</v>
      </c>
      <c r="G32" s="14">
        <v>2</v>
      </c>
      <c r="H32" s="14">
        <v>32</v>
      </c>
    </row>
    <row r="33" spans="1:8" x14ac:dyDescent="0.2">
      <c r="A33" s="43" t="s">
        <v>43</v>
      </c>
      <c r="B33" s="43">
        <v>474</v>
      </c>
      <c r="C33" s="14">
        <v>360</v>
      </c>
      <c r="D33" s="14">
        <v>45</v>
      </c>
      <c r="E33" s="14">
        <v>30</v>
      </c>
      <c r="F33" s="14">
        <f t="shared" si="0"/>
        <v>435</v>
      </c>
      <c r="G33" s="14">
        <v>1</v>
      </c>
      <c r="H33" s="14">
        <v>38</v>
      </c>
    </row>
    <row r="34" spans="1:8" x14ac:dyDescent="0.2">
      <c r="A34" s="43" t="s">
        <v>44</v>
      </c>
      <c r="B34" s="43">
        <v>572</v>
      </c>
      <c r="C34" s="14">
        <v>397</v>
      </c>
      <c r="D34" s="14">
        <v>48</v>
      </c>
      <c r="E34" s="14">
        <v>71</v>
      </c>
      <c r="F34" s="14">
        <f t="shared" si="0"/>
        <v>516</v>
      </c>
      <c r="G34" s="14">
        <v>1</v>
      </c>
      <c r="H34" s="14">
        <v>55</v>
      </c>
    </row>
    <row r="35" spans="1:8" x14ac:dyDescent="0.2">
      <c r="A35" s="43" t="s">
        <v>45</v>
      </c>
      <c r="B35" s="43">
        <v>531</v>
      </c>
      <c r="C35" s="14">
        <v>388</v>
      </c>
      <c r="D35" s="14">
        <v>42</v>
      </c>
      <c r="E35" s="14">
        <v>47</v>
      </c>
      <c r="F35" s="14">
        <f t="shared" si="0"/>
        <v>477</v>
      </c>
      <c r="G35" s="14">
        <v>0</v>
      </c>
      <c r="H35" s="14">
        <v>54</v>
      </c>
    </row>
    <row r="36" spans="1:8" x14ac:dyDescent="0.2">
      <c r="A36" s="43" t="s">
        <v>46</v>
      </c>
      <c r="B36" s="43">
        <v>268</v>
      </c>
      <c r="C36" s="14">
        <v>176</v>
      </c>
      <c r="D36" s="14">
        <v>28</v>
      </c>
      <c r="E36" s="14">
        <v>40</v>
      </c>
      <c r="F36" s="14">
        <f t="shared" ref="F36:F67" si="1">SUM(C36:E36)</f>
        <v>244</v>
      </c>
      <c r="G36" s="14">
        <v>0</v>
      </c>
      <c r="H36" s="14">
        <v>24</v>
      </c>
    </row>
    <row r="37" spans="1:8" x14ac:dyDescent="0.2">
      <c r="A37" s="43" t="s">
        <v>47</v>
      </c>
      <c r="B37" s="43">
        <v>335</v>
      </c>
      <c r="C37" s="14">
        <v>214</v>
      </c>
      <c r="D37" s="14">
        <v>35</v>
      </c>
      <c r="E37" s="14">
        <v>33</v>
      </c>
      <c r="F37" s="14">
        <f t="shared" si="1"/>
        <v>282</v>
      </c>
      <c r="G37" s="14">
        <v>1</v>
      </c>
      <c r="H37" s="14">
        <v>52</v>
      </c>
    </row>
    <row r="38" spans="1:8" x14ac:dyDescent="0.2">
      <c r="A38" s="43" t="s">
        <v>48</v>
      </c>
      <c r="B38" s="43">
        <v>541</v>
      </c>
      <c r="C38" s="14">
        <v>373</v>
      </c>
      <c r="D38" s="14">
        <v>44</v>
      </c>
      <c r="E38" s="14">
        <v>50</v>
      </c>
      <c r="F38" s="14">
        <f t="shared" si="1"/>
        <v>467</v>
      </c>
      <c r="G38" s="14">
        <v>1</v>
      </c>
      <c r="H38" s="14">
        <v>73</v>
      </c>
    </row>
    <row r="39" spans="1:8" x14ac:dyDescent="0.2">
      <c r="A39" s="43" t="s">
        <v>49</v>
      </c>
      <c r="B39" s="43">
        <v>208</v>
      </c>
      <c r="C39" s="14">
        <v>141</v>
      </c>
      <c r="D39" s="14">
        <v>25</v>
      </c>
      <c r="E39" s="14">
        <v>17</v>
      </c>
      <c r="F39" s="14">
        <f t="shared" si="1"/>
        <v>183</v>
      </c>
      <c r="G39" s="14">
        <v>0</v>
      </c>
      <c r="H39" s="14">
        <v>25</v>
      </c>
    </row>
    <row r="40" spans="1:8" x14ac:dyDescent="0.2">
      <c r="A40" s="43" t="s">
        <v>50</v>
      </c>
      <c r="B40" s="43">
        <v>94</v>
      </c>
      <c r="C40" s="14">
        <v>61</v>
      </c>
      <c r="D40" s="14">
        <v>16</v>
      </c>
      <c r="E40" s="14">
        <v>8</v>
      </c>
      <c r="F40" s="14">
        <f t="shared" si="1"/>
        <v>85</v>
      </c>
      <c r="G40" s="14">
        <v>0</v>
      </c>
      <c r="H40" s="14">
        <v>9</v>
      </c>
    </row>
    <row r="41" spans="1:8" x14ac:dyDescent="0.2">
      <c r="A41" s="43" t="s">
        <v>51</v>
      </c>
      <c r="B41" s="43">
        <v>338</v>
      </c>
      <c r="C41" s="14">
        <v>225</v>
      </c>
      <c r="D41" s="14">
        <v>24</v>
      </c>
      <c r="E41" s="14">
        <v>35</v>
      </c>
      <c r="F41" s="14">
        <f t="shared" si="1"/>
        <v>284</v>
      </c>
      <c r="G41" s="14">
        <v>3</v>
      </c>
      <c r="H41" s="14">
        <v>51</v>
      </c>
    </row>
    <row r="42" spans="1:8" x14ac:dyDescent="0.2">
      <c r="A42" s="43" t="s">
        <v>52</v>
      </c>
      <c r="B42" s="43">
        <v>282</v>
      </c>
      <c r="C42" s="14">
        <v>197</v>
      </c>
      <c r="D42" s="14">
        <v>32</v>
      </c>
      <c r="E42" s="14">
        <v>24</v>
      </c>
      <c r="F42" s="14">
        <f t="shared" si="1"/>
        <v>253</v>
      </c>
      <c r="G42" s="14">
        <v>0</v>
      </c>
      <c r="H42" s="14">
        <v>29</v>
      </c>
    </row>
    <row r="43" spans="1:8" x14ac:dyDescent="0.2">
      <c r="A43" s="43" t="s">
        <v>53</v>
      </c>
      <c r="B43" s="43">
        <v>250</v>
      </c>
      <c r="C43" s="14">
        <v>177</v>
      </c>
      <c r="D43" s="14">
        <v>26</v>
      </c>
      <c r="E43" s="14">
        <v>16</v>
      </c>
      <c r="F43" s="14">
        <f t="shared" si="1"/>
        <v>219</v>
      </c>
      <c r="G43" s="14">
        <v>2</v>
      </c>
      <c r="H43" s="14">
        <v>29</v>
      </c>
    </row>
    <row r="44" spans="1:8" x14ac:dyDescent="0.2">
      <c r="A44" s="43" t="s">
        <v>54</v>
      </c>
      <c r="B44" s="43">
        <v>23</v>
      </c>
      <c r="C44" s="14">
        <v>12</v>
      </c>
      <c r="D44" s="14">
        <v>4</v>
      </c>
      <c r="E44" s="14">
        <v>5</v>
      </c>
      <c r="F44" s="14">
        <f t="shared" si="1"/>
        <v>21</v>
      </c>
      <c r="G44" s="14">
        <v>0</v>
      </c>
      <c r="H44" s="14">
        <v>2</v>
      </c>
    </row>
    <row r="45" spans="1:8" x14ac:dyDescent="0.2">
      <c r="A45" s="43" t="s">
        <v>55</v>
      </c>
      <c r="B45" s="43">
        <v>485</v>
      </c>
      <c r="C45" s="14">
        <v>342</v>
      </c>
      <c r="D45" s="14">
        <v>57</v>
      </c>
      <c r="E45" s="14">
        <v>31</v>
      </c>
      <c r="F45" s="14">
        <f t="shared" si="1"/>
        <v>430</v>
      </c>
      <c r="G45" s="14">
        <v>0</v>
      </c>
      <c r="H45" s="14">
        <v>55</v>
      </c>
    </row>
    <row r="46" spans="1:8" x14ac:dyDescent="0.2">
      <c r="A46" s="43" t="s">
        <v>56</v>
      </c>
      <c r="B46" s="43">
        <v>457</v>
      </c>
      <c r="C46" s="14">
        <v>317</v>
      </c>
      <c r="D46" s="14">
        <v>50</v>
      </c>
      <c r="E46" s="14">
        <v>33</v>
      </c>
      <c r="F46" s="14">
        <f t="shared" si="1"/>
        <v>400</v>
      </c>
      <c r="G46" s="14">
        <v>3</v>
      </c>
      <c r="H46" s="14">
        <v>54</v>
      </c>
    </row>
    <row r="47" spans="1:8" x14ac:dyDescent="0.2">
      <c r="A47" s="43" t="s">
        <v>57</v>
      </c>
      <c r="B47" s="43">
        <v>238</v>
      </c>
      <c r="C47" s="14">
        <v>186</v>
      </c>
      <c r="D47" s="14">
        <v>13</v>
      </c>
      <c r="E47" s="14">
        <v>14</v>
      </c>
      <c r="F47" s="14">
        <f t="shared" si="1"/>
        <v>213</v>
      </c>
      <c r="G47" s="14">
        <v>0</v>
      </c>
      <c r="H47" s="14">
        <v>25</v>
      </c>
    </row>
    <row r="48" spans="1:8" x14ac:dyDescent="0.2">
      <c r="A48" s="43" t="s">
        <v>58</v>
      </c>
      <c r="B48" s="43">
        <v>629</v>
      </c>
      <c r="C48" s="14">
        <v>439</v>
      </c>
      <c r="D48" s="14">
        <v>82</v>
      </c>
      <c r="E48" s="14">
        <v>54</v>
      </c>
      <c r="F48" s="14">
        <f t="shared" si="1"/>
        <v>575</v>
      </c>
      <c r="G48" s="14">
        <v>1</v>
      </c>
      <c r="H48" s="14">
        <v>53</v>
      </c>
    </row>
    <row r="49" spans="1:8" x14ac:dyDescent="0.2">
      <c r="A49" s="43" t="s">
        <v>59</v>
      </c>
      <c r="B49" s="43">
        <v>377</v>
      </c>
      <c r="C49" s="14">
        <v>245</v>
      </c>
      <c r="D49" s="14">
        <v>48</v>
      </c>
      <c r="E49" s="14">
        <v>46</v>
      </c>
      <c r="F49" s="14">
        <f t="shared" si="1"/>
        <v>339</v>
      </c>
      <c r="G49" s="14">
        <v>0</v>
      </c>
      <c r="H49" s="14">
        <v>38</v>
      </c>
    </row>
    <row r="50" spans="1:8" x14ac:dyDescent="0.2">
      <c r="A50" s="43" t="s">
        <v>60</v>
      </c>
      <c r="B50" s="43">
        <v>312</v>
      </c>
      <c r="C50" s="14">
        <v>201</v>
      </c>
      <c r="D50" s="14">
        <v>49</v>
      </c>
      <c r="E50" s="14">
        <v>35</v>
      </c>
      <c r="F50" s="14">
        <f t="shared" si="1"/>
        <v>285</v>
      </c>
      <c r="G50" s="14">
        <v>0</v>
      </c>
      <c r="H50" s="14">
        <v>27</v>
      </c>
    </row>
    <row r="51" spans="1:8" x14ac:dyDescent="0.2">
      <c r="A51" s="43" t="s">
        <v>61</v>
      </c>
      <c r="B51" s="43">
        <v>383</v>
      </c>
      <c r="C51" s="14">
        <v>217</v>
      </c>
      <c r="D51" s="14">
        <v>55</v>
      </c>
      <c r="E51" s="14">
        <v>42</v>
      </c>
      <c r="F51" s="14">
        <f t="shared" si="1"/>
        <v>314</v>
      </c>
      <c r="G51" s="14">
        <v>4</v>
      </c>
      <c r="H51" s="14">
        <v>65</v>
      </c>
    </row>
    <row r="52" spans="1:8" x14ac:dyDescent="0.2">
      <c r="A52" s="43" t="s">
        <v>62</v>
      </c>
      <c r="B52" s="43">
        <v>394</v>
      </c>
      <c r="C52" s="14">
        <v>235</v>
      </c>
      <c r="D52" s="14">
        <v>72</v>
      </c>
      <c r="E52" s="14">
        <v>47</v>
      </c>
      <c r="F52" s="14">
        <f t="shared" si="1"/>
        <v>354</v>
      </c>
      <c r="G52" s="14">
        <v>0</v>
      </c>
      <c r="H52" s="14">
        <v>40</v>
      </c>
    </row>
    <row r="53" spans="1:8" x14ac:dyDescent="0.2">
      <c r="A53" s="43" t="s">
        <v>63</v>
      </c>
      <c r="B53" s="43">
        <v>336</v>
      </c>
      <c r="C53" s="14">
        <v>207</v>
      </c>
      <c r="D53" s="14">
        <v>57</v>
      </c>
      <c r="E53" s="14">
        <v>30</v>
      </c>
      <c r="F53" s="14">
        <f t="shared" si="1"/>
        <v>294</v>
      </c>
      <c r="G53" s="14">
        <v>3</v>
      </c>
      <c r="H53" s="14">
        <v>39</v>
      </c>
    </row>
    <row r="54" spans="1:8" x14ac:dyDescent="0.2">
      <c r="A54" s="43" t="s">
        <v>64</v>
      </c>
      <c r="B54" s="43">
        <v>209</v>
      </c>
      <c r="C54" s="14">
        <v>139</v>
      </c>
      <c r="D54" s="14">
        <v>31</v>
      </c>
      <c r="E54" s="14">
        <v>25</v>
      </c>
      <c r="F54" s="14">
        <f t="shared" si="1"/>
        <v>195</v>
      </c>
      <c r="G54" s="14">
        <v>0</v>
      </c>
      <c r="H54" s="14">
        <v>14</v>
      </c>
    </row>
    <row r="55" spans="1:8" x14ac:dyDescent="0.2">
      <c r="A55" s="43" t="s">
        <v>65</v>
      </c>
      <c r="B55" s="43">
        <v>329</v>
      </c>
      <c r="C55" s="14">
        <v>220</v>
      </c>
      <c r="D55" s="14">
        <v>56</v>
      </c>
      <c r="E55" s="14">
        <v>32</v>
      </c>
      <c r="F55" s="14">
        <f t="shared" si="1"/>
        <v>308</v>
      </c>
      <c r="G55" s="14">
        <v>0</v>
      </c>
      <c r="H55" s="14">
        <v>21</v>
      </c>
    </row>
    <row r="56" spans="1:8" x14ac:dyDescent="0.2">
      <c r="A56" s="43" t="s">
        <v>66</v>
      </c>
      <c r="B56" s="43">
        <v>134</v>
      </c>
      <c r="C56" s="14">
        <v>94</v>
      </c>
      <c r="D56" s="14">
        <v>18</v>
      </c>
      <c r="E56" s="14">
        <v>5</v>
      </c>
      <c r="F56" s="14">
        <f t="shared" si="1"/>
        <v>117</v>
      </c>
      <c r="G56" s="14">
        <v>0</v>
      </c>
      <c r="H56" s="14">
        <v>17</v>
      </c>
    </row>
    <row r="57" spans="1:8" x14ac:dyDescent="0.2">
      <c r="A57" s="43" t="s">
        <v>67</v>
      </c>
      <c r="B57" s="43">
        <v>160</v>
      </c>
      <c r="C57" s="14">
        <v>127</v>
      </c>
      <c r="D57" s="14">
        <v>11</v>
      </c>
      <c r="E57" s="14">
        <v>9</v>
      </c>
      <c r="F57" s="14">
        <f t="shared" si="1"/>
        <v>147</v>
      </c>
      <c r="G57" s="14">
        <v>0</v>
      </c>
      <c r="H57" s="14">
        <v>13</v>
      </c>
    </row>
    <row r="58" spans="1:8" x14ac:dyDescent="0.2">
      <c r="A58" s="43" t="s">
        <v>68</v>
      </c>
      <c r="B58" s="43">
        <v>170</v>
      </c>
      <c r="C58" s="14">
        <v>110</v>
      </c>
      <c r="D58" s="14">
        <v>12</v>
      </c>
      <c r="E58" s="14">
        <v>14</v>
      </c>
      <c r="F58" s="14">
        <f t="shared" si="1"/>
        <v>136</v>
      </c>
      <c r="G58" s="14">
        <v>1</v>
      </c>
      <c r="H58" s="14">
        <v>33</v>
      </c>
    </row>
    <row r="59" spans="1:8" x14ac:dyDescent="0.2">
      <c r="A59" s="43" t="s">
        <v>69</v>
      </c>
      <c r="B59" s="43">
        <v>328</v>
      </c>
      <c r="C59" s="14">
        <v>191</v>
      </c>
      <c r="D59" s="14">
        <v>26</v>
      </c>
      <c r="E59" s="14">
        <v>41</v>
      </c>
      <c r="F59" s="14">
        <f t="shared" si="1"/>
        <v>258</v>
      </c>
      <c r="G59" s="14">
        <v>6</v>
      </c>
      <c r="H59" s="14">
        <v>64</v>
      </c>
    </row>
    <row r="60" spans="1:8" x14ac:dyDescent="0.2">
      <c r="A60" s="43" t="s">
        <v>70</v>
      </c>
      <c r="B60" s="43">
        <v>439</v>
      </c>
      <c r="C60" s="14">
        <v>295</v>
      </c>
      <c r="D60" s="14">
        <v>41</v>
      </c>
      <c r="E60" s="14">
        <v>35</v>
      </c>
      <c r="F60" s="14">
        <f t="shared" si="1"/>
        <v>371</v>
      </c>
      <c r="G60" s="14">
        <v>1</v>
      </c>
      <c r="H60" s="14">
        <v>67</v>
      </c>
    </row>
    <row r="61" spans="1:8" x14ac:dyDescent="0.2">
      <c r="A61" s="43" t="s">
        <v>71</v>
      </c>
      <c r="B61" s="43">
        <v>136</v>
      </c>
      <c r="C61" s="14">
        <v>80</v>
      </c>
      <c r="D61" s="14">
        <v>12</v>
      </c>
      <c r="E61" s="14">
        <v>19</v>
      </c>
      <c r="F61" s="14">
        <f t="shared" si="1"/>
        <v>111</v>
      </c>
      <c r="G61" s="14">
        <v>0</v>
      </c>
      <c r="H61" s="14">
        <v>25</v>
      </c>
    </row>
    <row r="62" spans="1:8" x14ac:dyDescent="0.2">
      <c r="A62" s="43" t="s">
        <v>72</v>
      </c>
      <c r="B62" s="43">
        <v>359</v>
      </c>
      <c r="C62" s="14">
        <v>214</v>
      </c>
      <c r="D62" s="14">
        <v>40</v>
      </c>
      <c r="E62" s="14">
        <v>34</v>
      </c>
      <c r="F62" s="14">
        <f t="shared" si="1"/>
        <v>288</v>
      </c>
      <c r="G62" s="14">
        <v>2</v>
      </c>
      <c r="H62" s="14">
        <v>69</v>
      </c>
    </row>
    <row r="63" spans="1:8" x14ac:dyDescent="0.2">
      <c r="A63" s="43" t="s">
        <v>73</v>
      </c>
      <c r="B63" s="43">
        <v>525</v>
      </c>
      <c r="C63" s="14">
        <v>318</v>
      </c>
      <c r="D63" s="14">
        <v>42</v>
      </c>
      <c r="E63" s="14">
        <v>76</v>
      </c>
      <c r="F63" s="14">
        <f t="shared" si="1"/>
        <v>436</v>
      </c>
      <c r="G63" s="14">
        <v>5</v>
      </c>
      <c r="H63" s="14">
        <v>84</v>
      </c>
    </row>
    <row r="64" spans="1:8" x14ac:dyDescent="0.2">
      <c r="A64" s="43" t="s">
        <v>74</v>
      </c>
      <c r="B64" s="43">
        <v>256</v>
      </c>
      <c r="C64" s="14">
        <v>158</v>
      </c>
      <c r="D64" s="14">
        <v>19</v>
      </c>
      <c r="E64" s="14">
        <v>33</v>
      </c>
      <c r="F64" s="14">
        <f t="shared" si="1"/>
        <v>210</v>
      </c>
      <c r="G64" s="14">
        <v>0</v>
      </c>
      <c r="H64" s="14">
        <v>46</v>
      </c>
    </row>
    <row r="65" spans="1:8" x14ac:dyDescent="0.2">
      <c r="A65" s="43" t="s">
        <v>75</v>
      </c>
      <c r="B65" s="43">
        <v>188</v>
      </c>
      <c r="C65" s="14">
        <v>108</v>
      </c>
      <c r="D65" s="14">
        <v>18</v>
      </c>
      <c r="E65" s="14">
        <v>24</v>
      </c>
      <c r="F65" s="14">
        <f t="shared" si="1"/>
        <v>150</v>
      </c>
      <c r="G65" s="14">
        <v>2</v>
      </c>
      <c r="H65" s="14">
        <v>36</v>
      </c>
    </row>
    <row r="66" spans="1:8" x14ac:dyDescent="0.2">
      <c r="A66" s="43" t="s">
        <v>76</v>
      </c>
      <c r="B66" s="43">
        <v>139</v>
      </c>
      <c r="C66" s="14">
        <v>82</v>
      </c>
      <c r="D66" s="14">
        <v>21</v>
      </c>
      <c r="E66" s="14">
        <v>15</v>
      </c>
      <c r="F66" s="14">
        <f t="shared" si="1"/>
        <v>118</v>
      </c>
      <c r="G66" s="14">
        <v>1</v>
      </c>
      <c r="H66" s="14">
        <v>20</v>
      </c>
    </row>
    <row r="67" spans="1:8" x14ac:dyDescent="0.2">
      <c r="A67" s="43" t="s">
        <v>77</v>
      </c>
      <c r="B67" s="43">
        <v>25</v>
      </c>
      <c r="C67" s="14">
        <v>12</v>
      </c>
      <c r="D67" s="14">
        <v>2</v>
      </c>
      <c r="E67" s="14">
        <v>2</v>
      </c>
      <c r="F67" s="14">
        <f t="shared" si="1"/>
        <v>16</v>
      </c>
      <c r="G67" s="14">
        <v>2</v>
      </c>
      <c r="H67" s="14">
        <v>7</v>
      </c>
    </row>
    <row r="68" spans="1:8" x14ac:dyDescent="0.2">
      <c r="A68" s="43" t="s">
        <v>78</v>
      </c>
      <c r="B68" s="43">
        <v>479</v>
      </c>
      <c r="C68" s="14">
        <v>326</v>
      </c>
      <c r="D68" s="14">
        <v>31</v>
      </c>
      <c r="E68" s="14">
        <v>58</v>
      </c>
      <c r="F68" s="14">
        <f t="shared" ref="F68:F99" si="2">SUM(C68:E68)</f>
        <v>415</v>
      </c>
      <c r="G68" s="14">
        <v>5</v>
      </c>
      <c r="H68" s="14">
        <v>59</v>
      </c>
    </row>
    <row r="69" spans="1:8" x14ac:dyDescent="0.2">
      <c r="A69" s="43" t="s">
        <v>79</v>
      </c>
      <c r="B69" s="43">
        <v>474</v>
      </c>
      <c r="C69" s="14">
        <v>326</v>
      </c>
      <c r="D69" s="14">
        <v>47</v>
      </c>
      <c r="E69" s="14">
        <v>42</v>
      </c>
      <c r="F69" s="14">
        <f t="shared" si="2"/>
        <v>415</v>
      </c>
      <c r="G69" s="14">
        <v>1</v>
      </c>
      <c r="H69" s="14">
        <v>58</v>
      </c>
    </row>
    <row r="70" spans="1:8" x14ac:dyDescent="0.2">
      <c r="A70" s="43" t="s">
        <v>80</v>
      </c>
      <c r="B70" s="43">
        <v>466</v>
      </c>
      <c r="C70" s="14">
        <v>314</v>
      </c>
      <c r="D70" s="14">
        <v>39</v>
      </c>
      <c r="E70" s="14">
        <v>45</v>
      </c>
      <c r="F70" s="14">
        <f t="shared" si="2"/>
        <v>398</v>
      </c>
      <c r="G70" s="14">
        <v>0</v>
      </c>
      <c r="H70" s="14">
        <v>68</v>
      </c>
    </row>
    <row r="71" spans="1:8" x14ac:dyDescent="0.2">
      <c r="A71" s="43" t="s">
        <v>81</v>
      </c>
      <c r="B71" s="43">
        <v>266</v>
      </c>
      <c r="C71" s="14">
        <v>173</v>
      </c>
      <c r="D71" s="14">
        <v>13</v>
      </c>
      <c r="E71" s="14">
        <v>32</v>
      </c>
      <c r="F71" s="14">
        <f t="shared" si="2"/>
        <v>218</v>
      </c>
      <c r="G71" s="14">
        <v>1</v>
      </c>
      <c r="H71" s="14">
        <v>47</v>
      </c>
    </row>
    <row r="72" spans="1:8" x14ac:dyDescent="0.2">
      <c r="A72" s="43" t="s">
        <v>82</v>
      </c>
      <c r="B72" s="43">
        <v>389</v>
      </c>
      <c r="C72" s="14">
        <v>270</v>
      </c>
      <c r="D72" s="14">
        <v>31</v>
      </c>
      <c r="E72" s="14">
        <v>34</v>
      </c>
      <c r="F72" s="14">
        <f t="shared" si="2"/>
        <v>335</v>
      </c>
      <c r="G72" s="14">
        <v>0</v>
      </c>
      <c r="H72" s="14">
        <v>54</v>
      </c>
    </row>
    <row r="73" spans="1:8" x14ac:dyDescent="0.2">
      <c r="A73" s="43" t="s">
        <v>83</v>
      </c>
      <c r="B73" s="43">
        <v>480</v>
      </c>
      <c r="C73" s="14">
        <v>282</v>
      </c>
      <c r="D73" s="14">
        <v>52</v>
      </c>
      <c r="E73" s="14">
        <v>65</v>
      </c>
      <c r="F73" s="14">
        <f t="shared" si="2"/>
        <v>399</v>
      </c>
      <c r="G73" s="14">
        <v>3</v>
      </c>
      <c r="H73" s="14">
        <v>78</v>
      </c>
    </row>
    <row r="74" spans="1:8" x14ac:dyDescent="0.2">
      <c r="A74" s="43" t="s">
        <v>84</v>
      </c>
      <c r="B74" s="43">
        <v>361</v>
      </c>
      <c r="C74" s="14">
        <v>213</v>
      </c>
      <c r="D74" s="14">
        <v>38</v>
      </c>
      <c r="E74" s="14">
        <v>40</v>
      </c>
      <c r="F74" s="14">
        <f t="shared" si="2"/>
        <v>291</v>
      </c>
      <c r="G74" s="14">
        <v>1</v>
      </c>
      <c r="H74" s="14">
        <v>69</v>
      </c>
    </row>
    <row r="75" spans="1:8" x14ac:dyDescent="0.2">
      <c r="A75" s="43" t="s">
        <v>85</v>
      </c>
      <c r="B75" s="43">
        <v>190</v>
      </c>
      <c r="C75" s="14">
        <v>117</v>
      </c>
      <c r="D75" s="14">
        <v>16</v>
      </c>
      <c r="E75" s="14">
        <v>15</v>
      </c>
      <c r="F75" s="14">
        <f t="shared" si="2"/>
        <v>148</v>
      </c>
      <c r="G75" s="14">
        <v>0</v>
      </c>
      <c r="H75" s="14">
        <v>42</v>
      </c>
    </row>
    <row r="76" spans="1:8" x14ac:dyDescent="0.2">
      <c r="A76" s="43" t="s">
        <v>86</v>
      </c>
      <c r="B76" s="43">
        <v>362</v>
      </c>
      <c r="C76" s="14">
        <v>218</v>
      </c>
      <c r="D76" s="14">
        <v>38</v>
      </c>
      <c r="E76" s="14">
        <v>29</v>
      </c>
      <c r="F76" s="14">
        <f t="shared" si="2"/>
        <v>285</v>
      </c>
      <c r="G76" s="14">
        <v>1</v>
      </c>
      <c r="H76" s="14">
        <v>76</v>
      </c>
    </row>
    <row r="77" spans="1:8" x14ac:dyDescent="0.2">
      <c r="A77" s="43" t="s">
        <v>87</v>
      </c>
      <c r="B77" s="43">
        <v>545</v>
      </c>
      <c r="C77" s="14">
        <v>381</v>
      </c>
      <c r="D77" s="14">
        <v>49</v>
      </c>
      <c r="E77" s="14">
        <v>60</v>
      </c>
      <c r="F77" s="14">
        <f t="shared" si="2"/>
        <v>490</v>
      </c>
      <c r="G77" s="14">
        <v>0</v>
      </c>
      <c r="H77" s="14">
        <v>55</v>
      </c>
    </row>
    <row r="78" spans="1:8" x14ac:dyDescent="0.2">
      <c r="A78" s="43" t="s">
        <v>88</v>
      </c>
      <c r="B78" s="43">
        <v>341</v>
      </c>
      <c r="C78" s="14">
        <v>251</v>
      </c>
      <c r="D78" s="14">
        <v>25</v>
      </c>
      <c r="E78" s="14">
        <v>18</v>
      </c>
      <c r="F78" s="14">
        <f t="shared" si="2"/>
        <v>294</v>
      </c>
      <c r="G78" s="14">
        <v>0</v>
      </c>
      <c r="H78" s="14">
        <v>47</v>
      </c>
    </row>
    <row r="79" spans="1:8" x14ac:dyDescent="0.2">
      <c r="A79" s="43" t="s">
        <v>89</v>
      </c>
      <c r="B79" s="43">
        <v>430</v>
      </c>
      <c r="C79" s="14">
        <v>309</v>
      </c>
      <c r="D79" s="14">
        <v>33</v>
      </c>
      <c r="E79" s="14">
        <v>30</v>
      </c>
      <c r="F79" s="14">
        <f t="shared" si="2"/>
        <v>372</v>
      </c>
      <c r="G79" s="14">
        <v>2</v>
      </c>
      <c r="H79" s="14">
        <v>56</v>
      </c>
    </row>
    <row r="80" spans="1:8" x14ac:dyDescent="0.2">
      <c r="A80" s="43" t="s">
        <v>90</v>
      </c>
      <c r="B80" s="43">
        <v>390</v>
      </c>
      <c r="C80" s="14">
        <v>276</v>
      </c>
      <c r="D80" s="14">
        <v>46</v>
      </c>
      <c r="E80" s="14">
        <v>32</v>
      </c>
      <c r="F80" s="14">
        <f t="shared" si="2"/>
        <v>354</v>
      </c>
      <c r="G80" s="14">
        <v>0</v>
      </c>
      <c r="H80" s="14">
        <v>36</v>
      </c>
    </row>
    <row r="81" spans="1:8" x14ac:dyDescent="0.2">
      <c r="A81" s="43" t="s">
        <v>91</v>
      </c>
      <c r="B81" s="43">
        <v>348</v>
      </c>
      <c r="C81" s="14">
        <v>245</v>
      </c>
      <c r="D81" s="14">
        <v>43</v>
      </c>
      <c r="E81" s="14">
        <v>27</v>
      </c>
      <c r="F81" s="14">
        <f t="shared" si="2"/>
        <v>315</v>
      </c>
      <c r="G81" s="14">
        <v>2</v>
      </c>
      <c r="H81" s="14">
        <v>31</v>
      </c>
    </row>
    <row r="82" spans="1:8" x14ac:dyDescent="0.2">
      <c r="A82" s="43" t="s">
        <v>92</v>
      </c>
      <c r="B82" s="43">
        <v>392</v>
      </c>
      <c r="C82" s="14">
        <v>277</v>
      </c>
      <c r="D82" s="14">
        <v>61</v>
      </c>
      <c r="E82" s="14">
        <v>32</v>
      </c>
      <c r="F82" s="14">
        <f t="shared" si="2"/>
        <v>370</v>
      </c>
      <c r="G82" s="14">
        <v>0</v>
      </c>
      <c r="H82" s="14">
        <v>22</v>
      </c>
    </row>
    <row r="83" spans="1:8" x14ac:dyDescent="0.2">
      <c r="A83" s="43" t="s">
        <v>93</v>
      </c>
      <c r="B83" s="43">
        <v>481</v>
      </c>
      <c r="C83" s="14">
        <v>296</v>
      </c>
      <c r="D83" s="14">
        <v>42</v>
      </c>
      <c r="E83" s="14">
        <v>71</v>
      </c>
      <c r="F83" s="14">
        <f t="shared" si="2"/>
        <v>409</v>
      </c>
      <c r="G83" s="14">
        <v>2</v>
      </c>
      <c r="H83" s="14">
        <v>70</v>
      </c>
    </row>
    <row r="84" spans="1:8" x14ac:dyDescent="0.2">
      <c r="A84" s="43" t="s">
        <v>94</v>
      </c>
      <c r="B84" s="43">
        <v>309</v>
      </c>
      <c r="C84" s="14">
        <v>151</v>
      </c>
      <c r="D84" s="14">
        <v>27</v>
      </c>
      <c r="E84" s="14">
        <v>57</v>
      </c>
      <c r="F84" s="14">
        <f t="shared" si="2"/>
        <v>235</v>
      </c>
      <c r="G84" s="14">
        <v>1</v>
      </c>
      <c r="H84" s="14">
        <v>73</v>
      </c>
    </row>
    <row r="85" spans="1:8" x14ac:dyDescent="0.2">
      <c r="A85" s="43" t="s">
        <v>95</v>
      </c>
      <c r="B85" s="43">
        <v>417</v>
      </c>
      <c r="C85" s="14">
        <v>259</v>
      </c>
      <c r="D85" s="14">
        <v>34</v>
      </c>
      <c r="E85" s="14">
        <v>51</v>
      </c>
      <c r="F85" s="14">
        <f t="shared" si="2"/>
        <v>344</v>
      </c>
      <c r="G85" s="14">
        <v>0</v>
      </c>
      <c r="H85" s="14">
        <v>73</v>
      </c>
    </row>
    <row r="86" spans="1:8" x14ac:dyDescent="0.2">
      <c r="A86" s="43" t="s">
        <v>96</v>
      </c>
      <c r="B86" s="43">
        <v>564</v>
      </c>
      <c r="C86" s="14">
        <v>298</v>
      </c>
      <c r="D86" s="14">
        <v>46</v>
      </c>
      <c r="E86" s="14">
        <v>99</v>
      </c>
      <c r="F86" s="14">
        <f t="shared" si="2"/>
        <v>443</v>
      </c>
      <c r="G86" s="14">
        <v>7</v>
      </c>
      <c r="H86" s="14">
        <v>114</v>
      </c>
    </row>
    <row r="87" spans="1:8" x14ac:dyDescent="0.2">
      <c r="A87" s="43" t="s">
        <v>97</v>
      </c>
      <c r="B87" s="43">
        <v>376</v>
      </c>
      <c r="C87" s="14">
        <v>189</v>
      </c>
      <c r="D87" s="14">
        <v>35</v>
      </c>
      <c r="E87" s="14">
        <v>61</v>
      </c>
      <c r="F87" s="14">
        <f t="shared" si="2"/>
        <v>285</v>
      </c>
      <c r="G87" s="14">
        <v>4</v>
      </c>
      <c r="H87" s="14">
        <v>87</v>
      </c>
    </row>
    <row r="88" spans="1:8" x14ac:dyDescent="0.2">
      <c r="A88" s="43" t="s">
        <v>98</v>
      </c>
      <c r="B88" s="43">
        <v>175</v>
      </c>
      <c r="C88" s="14">
        <v>112</v>
      </c>
      <c r="D88" s="14">
        <v>20</v>
      </c>
      <c r="E88" s="14">
        <v>23</v>
      </c>
      <c r="F88" s="14">
        <f t="shared" si="2"/>
        <v>155</v>
      </c>
      <c r="G88" s="14">
        <v>1</v>
      </c>
      <c r="H88" s="14">
        <v>19</v>
      </c>
    </row>
    <row r="89" spans="1:8" x14ac:dyDescent="0.2">
      <c r="A89" s="43" t="s">
        <v>99</v>
      </c>
      <c r="B89" s="43">
        <v>492</v>
      </c>
      <c r="C89" s="14">
        <v>292</v>
      </c>
      <c r="D89" s="14">
        <v>59</v>
      </c>
      <c r="E89" s="14">
        <v>70</v>
      </c>
      <c r="F89" s="14">
        <f t="shared" si="2"/>
        <v>421</v>
      </c>
      <c r="G89" s="14">
        <v>0</v>
      </c>
      <c r="H89" s="14">
        <v>71</v>
      </c>
    </row>
    <row r="90" spans="1:8" x14ac:dyDescent="0.2">
      <c r="A90" s="43" t="s">
        <v>100</v>
      </c>
      <c r="B90" s="43">
        <v>393</v>
      </c>
      <c r="C90" s="14">
        <v>229</v>
      </c>
      <c r="D90" s="14">
        <v>56</v>
      </c>
      <c r="E90" s="14">
        <v>43</v>
      </c>
      <c r="F90" s="14">
        <f t="shared" si="2"/>
        <v>328</v>
      </c>
      <c r="G90" s="14">
        <v>1</v>
      </c>
      <c r="H90" s="14">
        <v>64</v>
      </c>
    </row>
    <row r="91" spans="1:8" x14ac:dyDescent="0.2">
      <c r="A91" s="43" t="s">
        <v>101</v>
      </c>
      <c r="B91" s="43">
        <v>343</v>
      </c>
      <c r="C91" s="14">
        <v>228</v>
      </c>
      <c r="D91" s="14">
        <v>41</v>
      </c>
      <c r="E91" s="14">
        <v>33</v>
      </c>
      <c r="F91" s="14">
        <f t="shared" si="2"/>
        <v>302</v>
      </c>
      <c r="G91" s="14">
        <v>0</v>
      </c>
      <c r="H91" s="14">
        <v>41</v>
      </c>
    </row>
    <row r="92" spans="1:8" x14ac:dyDescent="0.2">
      <c r="A92" s="43" t="s">
        <v>102</v>
      </c>
      <c r="B92" s="43">
        <v>365</v>
      </c>
      <c r="C92" s="14">
        <v>237</v>
      </c>
      <c r="D92" s="14">
        <v>46</v>
      </c>
      <c r="E92" s="14">
        <v>43</v>
      </c>
      <c r="F92" s="14">
        <f t="shared" si="2"/>
        <v>326</v>
      </c>
      <c r="G92" s="14">
        <v>1</v>
      </c>
      <c r="H92" s="14">
        <v>38</v>
      </c>
    </row>
    <row r="93" spans="1:8" x14ac:dyDescent="0.2">
      <c r="A93" s="43" t="s">
        <v>103</v>
      </c>
      <c r="B93" s="43">
        <v>291</v>
      </c>
      <c r="C93" s="14">
        <v>180</v>
      </c>
      <c r="D93" s="14">
        <v>37</v>
      </c>
      <c r="E93" s="14">
        <v>37</v>
      </c>
      <c r="F93" s="14">
        <f t="shared" si="2"/>
        <v>254</v>
      </c>
      <c r="G93" s="14">
        <v>0</v>
      </c>
      <c r="H93" s="14">
        <v>37</v>
      </c>
    </row>
    <row r="94" spans="1:8" x14ac:dyDescent="0.2">
      <c r="A94" s="43" t="s">
        <v>104</v>
      </c>
      <c r="B94" s="43">
        <v>281</v>
      </c>
      <c r="C94" s="14">
        <v>196</v>
      </c>
      <c r="D94" s="14">
        <v>19</v>
      </c>
      <c r="E94" s="14">
        <v>25</v>
      </c>
      <c r="F94" s="14">
        <f t="shared" si="2"/>
        <v>240</v>
      </c>
      <c r="G94" s="14">
        <v>0</v>
      </c>
      <c r="H94" s="14">
        <v>41</v>
      </c>
    </row>
    <row r="95" spans="1:8" x14ac:dyDescent="0.2">
      <c r="A95" s="43" t="s">
        <v>105</v>
      </c>
      <c r="B95" s="43">
        <v>292</v>
      </c>
      <c r="C95" s="14">
        <v>206</v>
      </c>
      <c r="D95" s="14">
        <v>36</v>
      </c>
      <c r="E95" s="14">
        <v>23</v>
      </c>
      <c r="F95" s="14">
        <f t="shared" si="2"/>
        <v>265</v>
      </c>
      <c r="G95" s="14">
        <v>0</v>
      </c>
      <c r="H95" s="14">
        <v>27</v>
      </c>
    </row>
    <row r="96" spans="1:8" x14ac:dyDescent="0.2">
      <c r="A96" s="43" t="s">
        <v>106</v>
      </c>
      <c r="B96" s="43">
        <v>329</v>
      </c>
      <c r="C96" s="14">
        <v>202</v>
      </c>
      <c r="D96" s="14">
        <v>49</v>
      </c>
      <c r="E96" s="14">
        <v>40</v>
      </c>
      <c r="F96" s="14">
        <f t="shared" si="2"/>
        <v>291</v>
      </c>
      <c r="G96" s="14">
        <v>0</v>
      </c>
      <c r="H96" s="14">
        <v>38</v>
      </c>
    </row>
    <row r="97" spans="1:8" x14ac:dyDescent="0.2">
      <c r="A97" s="43" t="s">
        <v>107</v>
      </c>
      <c r="B97" s="43">
        <v>517</v>
      </c>
      <c r="C97" s="14">
        <v>326</v>
      </c>
      <c r="D97" s="14">
        <v>65</v>
      </c>
      <c r="E97" s="14">
        <v>53</v>
      </c>
      <c r="F97" s="14">
        <f t="shared" si="2"/>
        <v>444</v>
      </c>
      <c r="G97" s="14">
        <v>0</v>
      </c>
      <c r="H97" s="14">
        <v>73</v>
      </c>
    </row>
    <row r="98" spans="1:8" x14ac:dyDescent="0.2">
      <c r="A98" s="43" t="s">
        <v>108</v>
      </c>
      <c r="B98" s="43">
        <v>442</v>
      </c>
      <c r="C98" s="14">
        <v>326</v>
      </c>
      <c r="D98" s="14">
        <v>46</v>
      </c>
      <c r="E98" s="14">
        <v>24</v>
      </c>
      <c r="F98" s="14">
        <f t="shared" si="2"/>
        <v>396</v>
      </c>
      <c r="G98" s="14">
        <v>0</v>
      </c>
      <c r="H98" s="14">
        <v>46</v>
      </c>
    </row>
    <row r="99" spans="1:8" x14ac:dyDescent="0.2">
      <c r="A99" s="43" t="s">
        <v>109</v>
      </c>
      <c r="B99" s="43">
        <v>390</v>
      </c>
      <c r="C99" s="14">
        <v>267</v>
      </c>
      <c r="D99" s="14">
        <v>54</v>
      </c>
      <c r="E99" s="14">
        <v>29</v>
      </c>
      <c r="F99" s="14">
        <f t="shared" si="2"/>
        <v>350</v>
      </c>
      <c r="G99" s="14">
        <v>0</v>
      </c>
      <c r="H99" s="14">
        <v>40</v>
      </c>
    </row>
    <row r="100" spans="1:8" x14ac:dyDescent="0.2">
      <c r="A100" s="43" t="s">
        <v>110</v>
      </c>
      <c r="B100" s="43">
        <v>298</v>
      </c>
      <c r="C100" s="14">
        <v>185</v>
      </c>
      <c r="D100" s="14">
        <v>38</v>
      </c>
      <c r="E100" s="14">
        <v>36</v>
      </c>
      <c r="F100" s="14">
        <f t="shared" ref="F100:F105" si="3">SUM(C100:E100)</f>
        <v>259</v>
      </c>
      <c r="G100" s="14">
        <v>0</v>
      </c>
      <c r="H100" s="14">
        <v>39</v>
      </c>
    </row>
    <row r="101" spans="1:8" x14ac:dyDescent="0.2">
      <c r="A101" s="43" t="s">
        <v>111</v>
      </c>
      <c r="B101" s="43">
        <v>315</v>
      </c>
      <c r="C101" s="14">
        <v>193</v>
      </c>
      <c r="D101" s="14">
        <v>45</v>
      </c>
      <c r="E101" s="14">
        <v>30</v>
      </c>
      <c r="F101" s="14">
        <f t="shared" si="3"/>
        <v>268</v>
      </c>
      <c r="G101" s="14">
        <v>0</v>
      </c>
      <c r="H101" s="14">
        <v>47</v>
      </c>
    </row>
    <row r="102" spans="1:8" x14ac:dyDescent="0.2">
      <c r="A102" s="43" t="s">
        <v>112</v>
      </c>
      <c r="B102" s="43">
        <v>543</v>
      </c>
      <c r="C102" s="14">
        <v>362</v>
      </c>
      <c r="D102" s="14">
        <v>59</v>
      </c>
      <c r="E102" s="14">
        <v>52</v>
      </c>
      <c r="F102" s="14">
        <f t="shared" si="3"/>
        <v>473</v>
      </c>
      <c r="G102" s="14">
        <v>0</v>
      </c>
      <c r="H102" s="14">
        <v>70</v>
      </c>
    </row>
    <row r="103" spans="1:8" x14ac:dyDescent="0.2">
      <c r="A103" s="43" t="s">
        <v>113</v>
      </c>
      <c r="B103" s="43">
        <v>482</v>
      </c>
      <c r="C103" s="14">
        <v>321</v>
      </c>
      <c r="D103" s="14">
        <v>63</v>
      </c>
      <c r="E103" s="14">
        <v>43</v>
      </c>
      <c r="F103" s="14">
        <f t="shared" si="3"/>
        <v>427</v>
      </c>
      <c r="G103" s="14">
        <v>0</v>
      </c>
      <c r="H103" s="14">
        <v>55</v>
      </c>
    </row>
    <row r="104" spans="1:8" x14ac:dyDescent="0.2">
      <c r="A104" s="43" t="s">
        <v>114</v>
      </c>
      <c r="B104" s="43">
        <v>592</v>
      </c>
      <c r="C104" s="14">
        <v>411</v>
      </c>
      <c r="D104" s="14">
        <v>64</v>
      </c>
      <c r="E104" s="14">
        <v>43</v>
      </c>
      <c r="F104" s="14">
        <f t="shared" si="3"/>
        <v>518</v>
      </c>
      <c r="G104" s="14">
        <v>1</v>
      </c>
      <c r="H104" s="14">
        <v>73</v>
      </c>
    </row>
    <row r="105" spans="1:8" x14ac:dyDescent="0.2">
      <c r="A105" s="43" t="s">
        <v>158</v>
      </c>
      <c r="B105" s="43">
        <v>35169</v>
      </c>
      <c r="C105" s="43">
        <v>22965</v>
      </c>
      <c r="D105" s="43">
        <v>3837</v>
      </c>
      <c r="E105" s="43">
        <v>3638</v>
      </c>
      <c r="F105" s="43">
        <f t="shared" si="3"/>
        <v>30440</v>
      </c>
      <c r="G105" s="43">
        <v>93</v>
      </c>
      <c r="H105" s="43">
        <v>4636</v>
      </c>
    </row>
  </sheetData>
  <pageMargins left="0.7" right="0.7" top="0.75" bottom="0.75" header="0.3" footer="0.3"/>
  <pageSetup paperSize="5" orientation="portrait" r:id="rId1"/>
  <headerFooter>
    <oddHeader>&amp;CChautauqua County Board of Elections
 November 4, 2014 General Election</oddHeader>
  </headerFooter>
  <rowBreaks count="1" manualBreakCount="1">
    <brk id="57" max="16383" man="1"/>
  </rowBreaks>
  <ignoredErrors>
    <ignoredError sqref="F58:F105 F4:F5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31" workbookViewId="0">
      <selection activeCell="A58" sqref="A58:XFD58"/>
    </sheetView>
  </sheetViews>
  <sheetFormatPr defaultRowHeight="12" x14ac:dyDescent="0.2"/>
  <cols>
    <col min="1" max="1" width="16.140625" style="4" bestFit="1" customWidth="1"/>
    <col min="2" max="2" width="9.140625" style="4"/>
    <col min="3" max="4" width="5.7109375" style="4" customWidth="1"/>
    <col min="5" max="5" width="5.42578125" style="4" bestFit="1" customWidth="1"/>
    <col min="6" max="8" width="5.7109375" style="4" customWidth="1"/>
    <col min="9" max="9" width="6" style="4" bestFit="1" customWidth="1"/>
    <col min="10" max="10" width="5.7109375" style="4" customWidth="1"/>
    <col min="11" max="11" width="5" style="4" bestFit="1" customWidth="1"/>
    <col min="12" max="16384" width="9.140625" style="4"/>
  </cols>
  <sheetData>
    <row r="1" spans="1:11" ht="88.5" customHeight="1" x14ac:dyDescent="0.2">
      <c r="A1" s="12" t="s">
        <v>170</v>
      </c>
      <c r="B1" s="19" t="s">
        <v>13</v>
      </c>
      <c r="C1" s="19" t="s">
        <v>135</v>
      </c>
      <c r="D1" s="19" t="s">
        <v>135</v>
      </c>
      <c r="E1" s="19" t="s">
        <v>135</v>
      </c>
      <c r="F1" s="19" t="s">
        <v>179</v>
      </c>
      <c r="G1" s="19" t="s">
        <v>136</v>
      </c>
      <c r="H1" s="19" t="s">
        <v>136</v>
      </c>
      <c r="I1" s="19" t="s">
        <v>136</v>
      </c>
      <c r="J1" s="19" t="s">
        <v>160</v>
      </c>
      <c r="K1" s="19" t="s">
        <v>154</v>
      </c>
    </row>
    <row r="2" spans="1:11" x14ac:dyDescent="0.2">
      <c r="A2" s="13" t="s">
        <v>153</v>
      </c>
      <c r="B2" s="37"/>
      <c r="C2" s="37" t="s">
        <v>1</v>
      </c>
      <c r="D2" s="37" t="s">
        <v>4</v>
      </c>
      <c r="E2" s="37"/>
      <c r="F2" s="37" t="s">
        <v>2</v>
      </c>
      <c r="G2" s="37" t="s">
        <v>3</v>
      </c>
      <c r="H2" s="37" t="s">
        <v>5</v>
      </c>
      <c r="I2" s="37"/>
      <c r="J2" s="37" t="s">
        <v>161</v>
      </c>
      <c r="K2" s="37"/>
    </row>
    <row r="3" spans="1:11" x14ac:dyDescent="0.2">
      <c r="A3" s="13"/>
      <c r="B3" s="37"/>
      <c r="C3" s="37"/>
      <c r="D3" s="37"/>
      <c r="E3" s="37" t="s">
        <v>158</v>
      </c>
      <c r="F3" s="37"/>
      <c r="G3" s="37"/>
      <c r="H3" s="37"/>
      <c r="I3" s="37" t="s">
        <v>158</v>
      </c>
      <c r="J3" s="37"/>
      <c r="K3" s="37"/>
    </row>
    <row r="4" spans="1:11" x14ac:dyDescent="0.2">
      <c r="A4" s="43" t="s">
        <v>14</v>
      </c>
      <c r="B4" s="43">
        <v>377</v>
      </c>
      <c r="C4" s="14">
        <v>60</v>
      </c>
      <c r="D4" s="14">
        <v>13</v>
      </c>
      <c r="E4" s="14">
        <f t="shared" ref="E4:E35" si="0">SUM(C4:D4)</f>
        <v>73</v>
      </c>
      <c r="F4" s="14">
        <v>191</v>
      </c>
      <c r="G4" s="14">
        <v>68</v>
      </c>
      <c r="H4" s="14">
        <v>36</v>
      </c>
      <c r="I4" s="14">
        <f t="shared" ref="I4:I35" si="1">SUM(F4:H4)</f>
        <v>295</v>
      </c>
      <c r="J4" s="14">
        <v>0</v>
      </c>
      <c r="K4" s="14">
        <v>9</v>
      </c>
    </row>
    <row r="5" spans="1:11" x14ac:dyDescent="0.2">
      <c r="A5" s="43" t="s">
        <v>15</v>
      </c>
      <c r="B5" s="43">
        <v>657</v>
      </c>
      <c r="C5" s="14">
        <v>130</v>
      </c>
      <c r="D5" s="14">
        <v>14</v>
      </c>
      <c r="E5" s="14">
        <f t="shared" si="0"/>
        <v>144</v>
      </c>
      <c r="F5" s="14">
        <v>418</v>
      </c>
      <c r="G5" s="14">
        <v>52</v>
      </c>
      <c r="H5" s="14">
        <v>33</v>
      </c>
      <c r="I5" s="14">
        <f t="shared" si="1"/>
        <v>503</v>
      </c>
      <c r="J5" s="14">
        <v>0</v>
      </c>
      <c r="K5" s="14">
        <v>10</v>
      </c>
    </row>
    <row r="6" spans="1:11" x14ac:dyDescent="0.2">
      <c r="A6" s="43" t="s">
        <v>16</v>
      </c>
      <c r="B6" s="43">
        <v>531</v>
      </c>
      <c r="C6" s="14">
        <v>108</v>
      </c>
      <c r="D6" s="14">
        <v>20</v>
      </c>
      <c r="E6" s="14">
        <f t="shared" si="0"/>
        <v>128</v>
      </c>
      <c r="F6" s="14">
        <v>314</v>
      </c>
      <c r="G6" s="14">
        <v>43</v>
      </c>
      <c r="H6" s="14">
        <v>26</v>
      </c>
      <c r="I6" s="14">
        <f t="shared" si="1"/>
        <v>383</v>
      </c>
      <c r="J6" s="14">
        <v>0</v>
      </c>
      <c r="K6" s="14">
        <v>20</v>
      </c>
    </row>
    <row r="7" spans="1:11" x14ac:dyDescent="0.2">
      <c r="A7" s="43" t="s">
        <v>17</v>
      </c>
      <c r="B7" s="43">
        <v>522</v>
      </c>
      <c r="C7" s="14">
        <v>115</v>
      </c>
      <c r="D7" s="14">
        <v>23</v>
      </c>
      <c r="E7" s="14">
        <f t="shared" si="0"/>
        <v>138</v>
      </c>
      <c r="F7" s="14">
        <v>305</v>
      </c>
      <c r="G7" s="14">
        <v>39</v>
      </c>
      <c r="H7" s="14">
        <v>28</v>
      </c>
      <c r="I7" s="14">
        <f t="shared" si="1"/>
        <v>372</v>
      </c>
      <c r="J7" s="14">
        <v>0</v>
      </c>
      <c r="K7" s="14">
        <v>12</v>
      </c>
    </row>
    <row r="8" spans="1:11" x14ac:dyDescent="0.2">
      <c r="A8" s="43" t="s">
        <v>18</v>
      </c>
      <c r="B8" s="43">
        <v>343</v>
      </c>
      <c r="C8" s="14">
        <v>63</v>
      </c>
      <c r="D8" s="14">
        <v>15</v>
      </c>
      <c r="E8" s="14">
        <f t="shared" si="0"/>
        <v>78</v>
      </c>
      <c r="F8" s="14">
        <v>201</v>
      </c>
      <c r="G8" s="14">
        <v>39</v>
      </c>
      <c r="H8" s="14">
        <v>16</v>
      </c>
      <c r="I8" s="14">
        <f t="shared" si="1"/>
        <v>256</v>
      </c>
      <c r="J8" s="14">
        <v>0</v>
      </c>
      <c r="K8" s="14">
        <v>9</v>
      </c>
    </row>
    <row r="9" spans="1:11" x14ac:dyDescent="0.2">
      <c r="A9" s="43" t="s">
        <v>19</v>
      </c>
      <c r="B9" s="43">
        <v>457</v>
      </c>
      <c r="C9" s="14">
        <v>65</v>
      </c>
      <c r="D9" s="14">
        <v>12</v>
      </c>
      <c r="E9" s="14">
        <f t="shared" si="0"/>
        <v>77</v>
      </c>
      <c r="F9" s="14">
        <v>300</v>
      </c>
      <c r="G9" s="14">
        <v>43</v>
      </c>
      <c r="H9" s="14">
        <v>25</v>
      </c>
      <c r="I9" s="14">
        <f t="shared" si="1"/>
        <v>368</v>
      </c>
      <c r="J9" s="14">
        <v>0</v>
      </c>
      <c r="K9" s="14">
        <v>12</v>
      </c>
    </row>
    <row r="10" spans="1:11" x14ac:dyDescent="0.2">
      <c r="A10" s="43" t="s">
        <v>20</v>
      </c>
      <c r="B10" s="43">
        <v>600</v>
      </c>
      <c r="C10" s="14">
        <v>74</v>
      </c>
      <c r="D10" s="14">
        <v>14</v>
      </c>
      <c r="E10" s="14">
        <f t="shared" si="0"/>
        <v>88</v>
      </c>
      <c r="F10" s="14">
        <v>372</v>
      </c>
      <c r="G10" s="14">
        <v>82</v>
      </c>
      <c r="H10" s="14">
        <v>34</v>
      </c>
      <c r="I10" s="14">
        <f t="shared" si="1"/>
        <v>488</v>
      </c>
      <c r="J10" s="14">
        <v>0</v>
      </c>
      <c r="K10" s="14">
        <v>24</v>
      </c>
    </row>
    <row r="11" spans="1:11" x14ac:dyDescent="0.2">
      <c r="A11" s="43" t="s">
        <v>21</v>
      </c>
      <c r="B11" s="43">
        <v>564</v>
      </c>
      <c r="C11" s="14">
        <v>73</v>
      </c>
      <c r="D11" s="14">
        <v>18</v>
      </c>
      <c r="E11" s="14">
        <f t="shared" si="0"/>
        <v>91</v>
      </c>
      <c r="F11" s="14">
        <v>351</v>
      </c>
      <c r="G11" s="14">
        <v>94</v>
      </c>
      <c r="H11" s="14">
        <v>19</v>
      </c>
      <c r="I11" s="14">
        <f t="shared" si="1"/>
        <v>464</v>
      </c>
      <c r="J11" s="14">
        <v>0</v>
      </c>
      <c r="K11" s="14">
        <v>9</v>
      </c>
    </row>
    <row r="12" spans="1:11" x14ac:dyDescent="0.2">
      <c r="A12" s="43" t="s">
        <v>22</v>
      </c>
      <c r="B12" s="43">
        <v>465</v>
      </c>
      <c r="C12" s="14">
        <v>62</v>
      </c>
      <c r="D12" s="14">
        <v>7</v>
      </c>
      <c r="E12" s="14">
        <f t="shared" si="0"/>
        <v>69</v>
      </c>
      <c r="F12" s="14">
        <v>275</v>
      </c>
      <c r="G12" s="14">
        <v>73</v>
      </c>
      <c r="H12" s="14">
        <v>33</v>
      </c>
      <c r="I12" s="14">
        <f t="shared" si="1"/>
        <v>381</v>
      </c>
      <c r="J12" s="14">
        <v>0</v>
      </c>
      <c r="K12" s="14">
        <v>15</v>
      </c>
    </row>
    <row r="13" spans="1:11" x14ac:dyDescent="0.2">
      <c r="A13" s="43" t="s">
        <v>23</v>
      </c>
      <c r="B13" s="43">
        <v>475</v>
      </c>
      <c r="C13" s="14">
        <v>98</v>
      </c>
      <c r="D13" s="14">
        <v>17</v>
      </c>
      <c r="E13" s="14">
        <f t="shared" si="0"/>
        <v>115</v>
      </c>
      <c r="F13" s="14">
        <v>271</v>
      </c>
      <c r="G13" s="14">
        <v>38</v>
      </c>
      <c r="H13" s="14">
        <v>27</v>
      </c>
      <c r="I13" s="14">
        <f t="shared" si="1"/>
        <v>336</v>
      </c>
      <c r="J13" s="14">
        <v>1</v>
      </c>
      <c r="K13" s="14">
        <v>23</v>
      </c>
    </row>
    <row r="14" spans="1:11" x14ac:dyDescent="0.2">
      <c r="A14" s="43" t="s">
        <v>24</v>
      </c>
      <c r="B14" s="43">
        <v>375</v>
      </c>
      <c r="C14" s="14">
        <v>68</v>
      </c>
      <c r="D14" s="14">
        <v>12</v>
      </c>
      <c r="E14" s="14">
        <f t="shared" si="0"/>
        <v>80</v>
      </c>
      <c r="F14" s="14">
        <v>232</v>
      </c>
      <c r="G14" s="14">
        <v>34</v>
      </c>
      <c r="H14" s="14">
        <v>19</v>
      </c>
      <c r="I14" s="14">
        <f t="shared" si="1"/>
        <v>285</v>
      </c>
      <c r="J14" s="14">
        <v>0</v>
      </c>
      <c r="K14" s="14">
        <v>10</v>
      </c>
    </row>
    <row r="15" spans="1:11" x14ac:dyDescent="0.2">
      <c r="A15" s="43" t="s">
        <v>25</v>
      </c>
      <c r="B15" s="43">
        <v>423</v>
      </c>
      <c r="C15" s="14">
        <v>106</v>
      </c>
      <c r="D15" s="14">
        <v>14</v>
      </c>
      <c r="E15" s="14">
        <f t="shared" si="0"/>
        <v>120</v>
      </c>
      <c r="F15" s="14">
        <v>234</v>
      </c>
      <c r="G15" s="14">
        <v>39</v>
      </c>
      <c r="H15" s="14">
        <v>16</v>
      </c>
      <c r="I15" s="14">
        <f t="shared" si="1"/>
        <v>289</v>
      </c>
      <c r="J15" s="14">
        <v>0</v>
      </c>
      <c r="K15" s="14">
        <v>14</v>
      </c>
    </row>
    <row r="16" spans="1:11" x14ac:dyDescent="0.2">
      <c r="A16" s="43" t="s">
        <v>26</v>
      </c>
      <c r="B16" s="43">
        <v>108</v>
      </c>
      <c r="C16" s="14">
        <v>16</v>
      </c>
      <c r="D16" s="14">
        <v>7</v>
      </c>
      <c r="E16" s="14">
        <f t="shared" si="0"/>
        <v>23</v>
      </c>
      <c r="F16" s="14">
        <v>62</v>
      </c>
      <c r="G16" s="14">
        <v>11</v>
      </c>
      <c r="H16" s="14">
        <v>9</v>
      </c>
      <c r="I16" s="14">
        <f t="shared" si="1"/>
        <v>82</v>
      </c>
      <c r="J16" s="14">
        <v>0</v>
      </c>
      <c r="K16" s="14">
        <v>3</v>
      </c>
    </row>
    <row r="17" spans="1:11" x14ac:dyDescent="0.2">
      <c r="A17" s="43" t="s">
        <v>27</v>
      </c>
      <c r="B17" s="43">
        <v>277</v>
      </c>
      <c r="C17" s="14">
        <v>45</v>
      </c>
      <c r="D17" s="14">
        <v>8</v>
      </c>
      <c r="E17" s="14">
        <f t="shared" si="0"/>
        <v>53</v>
      </c>
      <c r="F17" s="14">
        <v>158</v>
      </c>
      <c r="G17" s="14">
        <v>39</v>
      </c>
      <c r="H17" s="14">
        <v>17</v>
      </c>
      <c r="I17" s="14">
        <f t="shared" si="1"/>
        <v>214</v>
      </c>
      <c r="J17" s="14">
        <v>0</v>
      </c>
      <c r="K17" s="14">
        <v>10</v>
      </c>
    </row>
    <row r="18" spans="1:11" x14ac:dyDescent="0.2">
      <c r="A18" s="43" t="s">
        <v>28</v>
      </c>
      <c r="B18" s="43">
        <v>377</v>
      </c>
      <c r="C18" s="14">
        <v>55</v>
      </c>
      <c r="D18" s="14">
        <v>9</v>
      </c>
      <c r="E18" s="14">
        <f t="shared" si="0"/>
        <v>64</v>
      </c>
      <c r="F18" s="14">
        <v>261</v>
      </c>
      <c r="G18" s="14">
        <v>36</v>
      </c>
      <c r="H18" s="14">
        <v>6</v>
      </c>
      <c r="I18" s="14">
        <f t="shared" si="1"/>
        <v>303</v>
      </c>
      <c r="J18" s="14">
        <v>0</v>
      </c>
      <c r="K18" s="14">
        <v>10</v>
      </c>
    </row>
    <row r="19" spans="1:11" x14ac:dyDescent="0.2">
      <c r="A19" s="43" t="s">
        <v>29</v>
      </c>
      <c r="B19" s="43">
        <v>196</v>
      </c>
      <c r="C19" s="14">
        <v>45</v>
      </c>
      <c r="D19" s="14">
        <v>8</v>
      </c>
      <c r="E19" s="14">
        <f t="shared" si="0"/>
        <v>53</v>
      </c>
      <c r="F19" s="14">
        <v>104</v>
      </c>
      <c r="G19" s="14">
        <v>19</v>
      </c>
      <c r="H19" s="14">
        <v>12</v>
      </c>
      <c r="I19" s="14">
        <f t="shared" si="1"/>
        <v>135</v>
      </c>
      <c r="J19" s="14">
        <v>0</v>
      </c>
      <c r="K19" s="14">
        <v>8</v>
      </c>
    </row>
    <row r="20" spans="1:11" x14ac:dyDescent="0.2">
      <c r="A20" s="43" t="s">
        <v>30</v>
      </c>
      <c r="B20" s="43">
        <v>221</v>
      </c>
      <c r="C20" s="14">
        <v>51</v>
      </c>
      <c r="D20" s="14">
        <v>7</v>
      </c>
      <c r="E20" s="14">
        <f t="shared" si="0"/>
        <v>58</v>
      </c>
      <c r="F20" s="14">
        <v>117</v>
      </c>
      <c r="G20" s="14">
        <v>16</v>
      </c>
      <c r="H20" s="14">
        <v>12</v>
      </c>
      <c r="I20" s="14">
        <f t="shared" si="1"/>
        <v>145</v>
      </c>
      <c r="J20" s="14">
        <v>0</v>
      </c>
      <c r="K20" s="14">
        <v>18</v>
      </c>
    </row>
    <row r="21" spans="1:11" x14ac:dyDescent="0.2">
      <c r="A21" s="43" t="s">
        <v>31</v>
      </c>
      <c r="B21" s="43">
        <v>116</v>
      </c>
      <c r="C21" s="14">
        <v>41</v>
      </c>
      <c r="D21" s="14">
        <v>6</v>
      </c>
      <c r="E21" s="14">
        <f t="shared" si="0"/>
        <v>47</v>
      </c>
      <c r="F21" s="14">
        <v>43</v>
      </c>
      <c r="G21" s="14">
        <v>10</v>
      </c>
      <c r="H21" s="14">
        <v>8</v>
      </c>
      <c r="I21" s="14">
        <f t="shared" si="1"/>
        <v>61</v>
      </c>
      <c r="J21" s="14">
        <v>0</v>
      </c>
      <c r="K21" s="14">
        <v>8</v>
      </c>
    </row>
    <row r="22" spans="1:11" x14ac:dyDescent="0.2">
      <c r="A22" s="43" t="s">
        <v>32</v>
      </c>
      <c r="B22" s="43">
        <v>263</v>
      </c>
      <c r="C22" s="14">
        <v>84</v>
      </c>
      <c r="D22" s="14">
        <v>12</v>
      </c>
      <c r="E22" s="14">
        <f t="shared" si="0"/>
        <v>96</v>
      </c>
      <c r="F22" s="14">
        <v>123</v>
      </c>
      <c r="G22" s="14">
        <v>18</v>
      </c>
      <c r="H22" s="14">
        <v>16</v>
      </c>
      <c r="I22" s="14">
        <f t="shared" si="1"/>
        <v>157</v>
      </c>
      <c r="J22" s="14">
        <v>0</v>
      </c>
      <c r="K22" s="14">
        <v>10</v>
      </c>
    </row>
    <row r="23" spans="1:11" x14ac:dyDescent="0.2">
      <c r="A23" s="43" t="s">
        <v>33</v>
      </c>
      <c r="B23" s="43">
        <v>252</v>
      </c>
      <c r="C23" s="14">
        <v>74</v>
      </c>
      <c r="D23" s="14">
        <v>4</v>
      </c>
      <c r="E23" s="14">
        <f t="shared" si="0"/>
        <v>78</v>
      </c>
      <c r="F23" s="14">
        <v>121</v>
      </c>
      <c r="G23" s="14">
        <v>25</v>
      </c>
      <c r="H23" s="14">
        <v>17</v>
      </c>
      <c r="I23" s="14">
        <f t="shared" si="1"/>
        <v>163</v>
      </c>
      <c r="J23" s="14">
        <v>0</v>
      </c>
      <c r="K23" s="14">
        <v>11</v>
      </c>
    </row>
    <row r="24" spans="1:11" x14ac:dyDescent="0.2">
      <c r="A24" s="43" t="s">
        <v>34</v>
      </c>
      <c r="B24" s="43">
        <v>237</v>
      </c>
      <c r="C24" s="14">
        <v>60</v>
      </c>
      <c r="D24" s="14">
        <v>14</v>
      </c>
      <c r="E24" s="14">
        <f t="shared" si="0"/>
        <v>74</v>
      </c>
      <c r="F24" s="14">
        <v>112</v>
      </c>
      <c r="G24" s="14">
        <v>20</v>
      </c>
      <c r="H24" s="14">
        <v>18</v>
      </c>
      <c r="I24" s="14">
        <f t="shared" si="1"/>
        <v>150</v>
      </c>
      <c r="J24" s="14">
        <v>0</v>
      </c>
      <c r="K24" s="14">
        <v>13</v>
      </c>
    </row>
    <row r="25" spans="1:11" x14ac:dyDescent="0.2">
      <c r="A25" s="43" t="s">
        <v>35</v>
      </c>
      <c r="B25" s="43">
        <v>527</v>
      </c>
      <c r="C25" s="14">
        <v>148</v>
      </c>
      <c r="D25" s="14">
        <v>21</v>
      </c>
      <c r="E25" s="14">
        <f t="shared" si="0"/>
        <v>169</v>
      </c>
      <c r="F25" s="14">
        <v>247</v>
      </c>
      <c r="G25" s="14">
        <v>41</v>
      </c>
      <c r="H25" s="14">
        <v>49</v>
      </c>
      <c r="I25" s="14">
        <f t="shared" si="1"/>
        <v>337</v>
      </c>
      <c r="J25" s="14">
        <v>0</v>
      </c>
      <c r="K25" s="14">
        <v>21</v>
      </c>
    </row>
    <row r="26" spans="1:11" x14ac:dyDescent="0.2">
      <c r="A26" s="43" t="s">
        <v>36</v>
      </c>
      <c r="B26" s="43">
        <v>178</v>
      </c>
      <c r="C26" s="14">
        <v>37</v>
      </c>
      <c r="D26" s="14">
        <v>6</v>
      </c>
      <c r="E26" s="14">
        <f t="shared" si="0"/>
        <v>43</v>
      </c>
      <c r="F26" s="14">
        <v>105</v>
      </c>
      <c r="G26" s="14">
        <v>11</v>
      </c>
      <c r="H26" s="14">
        <v>15</v>
      </c>
      <c r="I26" s="14">
        <f t="shared" si="1"/>
        <v>131</v>
      </c>
      <c r="J26" s="14">
        <v>0</v>
      </c>
      <c r="K26" s="14">
        <v>4</v>
      </c>
    </row>
    <row r="27" spans="1:11" x14ac:dyDescent="0.2">
      <c r="A27" s="43" t="s">
        <v>37</v>
      </c>
      <c r="B27" s="43">
        <v>94</v>
      </c>
      <c r="C27" s="14">
        <v>33</v>
      </c>
      <c r="D27" s="14">
        <v>7</v>
      </c>
      <c r="E27" s="14">
        <f t="shared" si="0"/>
        <v>40</v>
      </c>
      <c r="F27" s="14">
        <v>36</v>
      </c>
      <c r="G27" s="14">
        <v>9</v>
      </c>
      <c r="H27" s="14">
        <v>6</v>
      </c>
      <c r="I27" s="14">
        <f t="shared" si="1"/>
        <v>51</v>
      </c>
      <c r="J27" s="14">
        <v>0</v>
      </c>
      <c r="K27" s="14">
        <v>3</v>
      </c>
    </row>
    <row r="28" spans="1:11" x14ac:dyDescent="0.2">
      <c r="A28" s="43" t="s">
        <v>38</v>
      </c>
      <c r="B28" s="43">
        <v>205</v>
      </c>
      <c r="C28" s="14">
        <v>47</v>
      </c>
      <c r="D28" s="14">
        <v>11</v>
      </c>
      <c r="E28" s="14">
        <f t="shared" si="0"/>
        <v>58</v>
      </c>
      <c r="F28" s="14">
        <v>107</v>
      </c>
      <c r="G28" s="14">
        <v>21</v>
      </c>
      <c r="H28" s="14">
        <v>13</v>
      </c>
      <c r="I28" s="14">
        <f t="shared" si="1"/>
        <v>141</v>
      </c>
      <c r="J28" s="14">
        <v>0</v>
      </c>
      <c r="K28" s="14">
        <v>6</v>
      </c>
    </row>
    <row r="29" spans="1:11" x14ac:dyDescent="0.2">
      <c r="A29" s="43" t="s">
        <v>39</v>
      </c>
      <c r="B29" s="43">
        <v>300</v>
      </c>
      <c r="C29" s="14">
        <v>79</v>
      </c>
      <c r="D29" s="14">
        <v>17</v>
      </c>
      <c r="E29" s="14">
        <f t="shared" si="0"/>
        <v>96</v>
      </c>
      <c r="F29" s="14">
        <v>154</v>
      </c>
      <c r="G29" s="14">
        <v>22</v>
      </c>
      <c r="H29" s="14">
        <v>18</v>
      </c>
      <c r="I29" s="14">
        <f t="shared" si="1"/>
        <v>194</v>
      </c>
      <c r="J29" s="14">
        <v>0</v>
      </c>
      <c r="K29" s="14">
        <v>10</v>
      </c>
    </row>
    <row r="30" spans="1:11" x14ac:dyDescent="0.2">
      <c r="A30" s="43" t="s">
        <v>40</v>
      </c>
      <c r="B30" s="43">
        <v>154</v>
      </c>
      <c r="C30" s="14">
        <v>58</v>
      </c>
      <c r="D30" s="14">
        <v>7</v>
      </c>
      <c r="E30" s="14">
        <f t="shared" si="0"/>
        <v>65</v>
      </c>
      <c r="F30" s="14">
        <v>61</v>
      </c>
      <c r="G30" s="14">
        <v>13</v>
      </c>
      <c r="H30" s="14">
        <v>5</v>
      </c>
      <c r="I30" s="14">
        <f t="shared" si="1"/>
        <v>79</v>
      </c>
      <c r="J30" s="14">
        <v>0</v>
      </c>
      <c r="K30" s="14">
        <v>10</v>
      </c>
    </row>
    <row r="31" spans="1:11" x14ac:dyDescent="0.2">
      <c r="A31" s="43" t="s">
        <v>41</v>
      </c>
      <c r="B31" s="43">
        <v>193</v>
      </c>
      <c r="C31" s="14">
        <v>41</v>
      </c>
      <c r="D31" s="14">
        <v>8</v>
      </c>
      <c r="E31" s="14">
        <f t="shared" si="0"/>
        <v>49</v>
      </c>
      <c r="F31" s="14">
        <v>104</v>
      </c>
      <c r="G31" s="14">
        <v>12</v>
      </c>
      <c r="H31" s="14">
        <v>21</v>
      </c>
      <c r="I31" s="14">
        <f t="shared" si="1"/>
        <v>137</v>
      </c>
      <c r="J31" s="14">
        <v>0</v>
      </c>
      <c r="K31" s="14">
        <v>7</v>
      </c>
    </row>
    <row r="32" spans="1:11" x14ac:dyDescent="0.2">
      <c r="A32" s="43" t="s">
        <v>42</v>
      </c>
      <c r="B32" s="43">
        <v>158</v>
      </c>
      <c r="C32" s="14">
        <v>40</v>
      </c>
      <c r="D32" s="14">
        <v>4</v>
      </c>
      <c r="E32" s="14">
        <f t="shared" si="0"/>
        <v>44</v>
      </c>
      <c r="F32" s="14">
        <v>76</v>
      </c>
      <c r="G32" s="14">
        <v>9</v>
      </c>
      <c r="H32" s="14">
        <v>21</v>
      </c>
      <c r="I32" s="14">
        <f t="shared" si="1"/>
        <v>106</v>
      </c>
      <c r="J32" s="14">
        <v>0</v>
      </c>
      <c r="K32" s="14">
        <v>8</v>
      </c>
    </row>
    <row r="33" spans="1:11" x14ac:dyDescent="0.2">
      <c r="A33" s="43" t="s">
        <v>43</v>
      </c>
      <c r="B33" s="43">
        <v>474</v>
      </c>
      <c r="C33" s="14">
        <v>49</v>
      </c>
      <c r="D33" s="14">
        <v>7</v>
      </c>
      <c r="E33" s="14">
        <f t="shared" si="0"/>
        <v>56</v>
      </c>
      <c r="F33" s="14">
        <v>335</v>
      </c>
      <c r="G33" s="14">
        <v>43</v>
      </c>
      <c r="H33" s="14">
        <v>26</v>
      </c>
      <c r="I33" s="14">
        <f t="shared" si="1"/>
        <v>404</v>
      </c>
      <c r="J33" s="14">
        <v>0</v>
      </c>
      <c r="K33" s="14">
        <v>14</v>
      </c>
    </row>
    <row r="34" spans="1:11" x14ac:dyDescent="0.2">
      <c r="A34" s="43" t="s">
        <v>44</v>
      </c>
      <c r="B34" s="43">
        <v>572</v>
      </c>
      <c r="C34" s="14">
        <v>83</v>
      </c>
      <c r="D34" s="14">
        <v>9</v>
      </c>
      <c r="E34" s="14">
        <f t="shared" si="0"/>
        <v>92</v>
      </c>
      <c r="F34" s="14">
        <v>383</v>
      </c>
      <c r="G34" s="14">
        <v>44</v>
      </c>
      <c r="H34" s="14">
        <v>51</v>
      </c>
      <c r="I34" s="14">
        <f t="shared" si="1"/>
        <v>478</v>
      </c>
      <c r="J34" s="14">
        <v>0</v>
      </c>
      <c r="K34" s="14">
        <v>2</v>
      </c>
    </row>
    <row r="35" spans="1:11" x14ac:dyDescent="0.2">
      <c r="A35" s="43" t="s">
        <v>45</v>
      </c>
      <c r="B35" s="43">
        <v>531</v>
      </c>
      <c r="C35" s="14">
        <v>90</v>
      </c>
      <c r="D35" s="14">
        <v>13</v>
      </c>
      <c r="E35" s="14">
        <f t="shared" si="0"/>
        <v>103</v>
      </c>
      <c r="F35" s="14">
        <v>349</v>
      </c>
      <c r="G35" s="14">
        <v>38</v>
      </c>
      <c r="H35" s="14">
        <v>29</v>
      </c>
      <c r="I35" s="14">
        <f t="shared" si="1"/>
        <v>416</v>
      </c>
      <c r="J35" s="14">
        <v>0</v>
      </c>
      <c r="K35" s="14">
        <v>12</v>
      </c>
    </row>
    <row r="36" spans="1:11" x14ac:dyDescent="0.2">
      <c r="A36" s="43" t="s">
        <v>46</v>
      </c>
      <c r="B36" s="43">
        <v>268</v>
      </c>
      <c r="C36" s="14">
        <v>66</v>
      </c>
      <c r="D36" s="14">
        <v>10</v>
      </c>
      <c r="E36" s="14">
        <f t="shared" ref="E36:E67" si="2">SUM(C36:D36)</f>
        <v>76</v>
      </c>
      <c r="F36" s="14">
        <v>141</v>
      </c>
      <c r="G36" s="14">
        <v>23</v>
      </c>
      <c r="H36" s="14">
        <v>22</v>
      </c>
      <c r="I36" s="14">
        <f t="shared" ref="I36:I67" si="3">SUM(F36:H36)</f>
        <v>186</v>
      </c>
      <c r="J36" s="14">
        <v>0</v>
      </c>
      <c r="K36" s="14">
        <v>6</v>
      </c>
    </row>
    <row r="37" spans="1:11" x14ac:dyDescent="0.2">
      <c r="A37" s="43" t="s">
        <v>47</v>
      </c>
      <c r="B37" s="43">
        <v>335</v>
      </c>
      <c r="C37" s="14">
        <v>78</v>
      </c>
      <c r="D37" s="14">
        <v>9</v>
      </c>
      <c r="E37" s="14">
        <f t="shared" si="2"/>
        <v>87</v>
      </c>
      <c r="F37" s="14">
        <v>189</v>
      </c>
      <c r="G37" s="14">
        <v>27</v>
      </c>
      <c r="H37" s="14">
        <v>19</v>
      </c>
      <c r="I37" s="14">
        <f t="shared" si="3"/>
        <v>235</v>
      </c>
      <c r="J37" s="14">
        <v>1</v>
      </c>
      <c r="K37" s="14">
        <v>12</v>
      </c>
    </row>
    <row r="38" spans="1:11" x14ac:dyDescent="0.2">
      <c r="A38" s="43" t="s">
        <v>48</v>
      </c>
      <c r="B38" s="43">
        <v>541</v>
      </c>
      <c r="C38" s="14">
        <v>127</v>
      </c>
      <c r="D38" s="14">
        <v>26</v>
      </c>
      <c r="E38" s="14">
        <f t="shared" si="2"/>
        <v>153</v>
      </c>
      <c r="F38" s="14">
        <v>316</v>
      </c>
      <c r="G38" s="14">
        <v>39</v>
      </c>
      <c r="H38" s="14">
        <v>20</v>
      </c>
      <c r="I38" s="14">
        <f t="shared" si="3"/>
        <v>375</v>
      </c>
      <c r="J38" s="14">
        <v>0</v>
      </c>
      <c r="K38" s="14">
        <v>13</v>
      </c>
    </row>
    <row r="39" spans="1:11" x14ac:dyDescent="0.2">
      <c r="A39" s="43" t="s">
        <v>49</v>
      </c>
      <c r="B39" s="43">
        <v>208</v>
      </c>
      <c r="C39" s="14">
        <v>54</v>
      </c>
      <c r="D39" s="14">
        <v>4</v>
      </c>
      <c r="E39" s="14">
        <f t="shared" si="2"/>
        <v>58</v>
      </c>
      <c r="F39" s="14">
        <v>113</v>
      </c>
      <c r="G39" s="14">
        <v>24</v>
      </c>
      <c r="H39" s="14">
        <v>9</v>
      </c>
      <c r="I39" s="14">
        <f t="shared" si="3"/>
        <v>146</v>
      </c>
      <c r="J39" s="14">
        <v>0</v>
      </c>
      <c r="K39" s="14">
        <v>4</v>
      </c>
    </row>
    <row r="40" spans="1:11" x14ac:dyDescent="0.2">
      <c r="A40" s="43" t="s">
        <v>50</v>
      </c>
      <c r="B40" s="43">
        <v>94</v>
      </c>
      <c r="C40" s="14">
        <v>10</v>
      </c>
      <c r="D40" s="14">
        <v>4</v>
      </c>
      <c r="E40" s="14">
        <f t="shared" si="2"/>
        <v>14</v>
      </c>
      <c r="F40" s="14">
        <v>54</v>
      </c>
      <c r="G40" s="14">
        <v>18</v>
      </c>
      <c r="H40" s="14">
        <v>4</v>
      </c>
      <c r="I40" s="14">
        <f t="shared" si="3"/>
        <v>76</v>
      </c>
      <c r="J40" s="14">
        <v>0</v>
      </c>
      <c r="K40" s="14">
        <v>4</v>
      </c>
    </row>
    <row r="41" spans="1:11" x14ac:dyDescent="0.2">
      <c r="A41" s="43" t="s">
        <v>51</v>
      </c>
      <c r="B41" s="43">
        <v>338</v>
      </c>
      <c r="C41" s="14">
        <v>79</v>
      </c>
      <c r="D41" s="14">
        <v>10</v>
      </c>
      <c r="E41" s="14">
        <f t="shared" si="2"/>
        <v>89</v>
      </c>
      <c r="F41" s="14">
        <v>196</v>
      </c>
      <c r="G41" s="14">
        <v>20</v>
      </c>
      <c r="H41" s="14">
        <v>25</v>
      </c>
      <c r="I41" s="14">
        <f t="shared" si="3"/>
        <v>241</v>
      </c>
      <c r="J41" s="14">
        <v>0</v>
      </c>
      <c r="K41" s="14">
        <v>8</v>
      </c>
    </row>
    <row r="42" spans="1:11" x14ac:dyDescent="0.2">
      <c r="A42" s="43" t="s">
        <v>52</v>
      </c>
      <c r="B42" s="43">
        <v>282</v>
      </c>
      <c r="C42" s="14">
        <v>62</v>
      </c>
      <c r="D42" s="14">
        <v>7</v>
      </c>
      <c r="E42" s="14">
        <f t="shared" si="2"/>
        <v>69</v>
      </c>
      <c r="F42" s="14">
        <v>164</v>
      </c>
      <c r="G42" s="14">
        <v>24</v>
      </c>
      <c r="H42" s="14">
        <v>17</v>
      </c>
      <c r="I42" s="14">
        <f t="shared" si="3"/>
        <v>205</v>
      </c>
      <c r="J42" s="14">
        <v>1</v>
      </c>
      <c r="K42" s="14">
        <v>7</v>
      </c>
    </row>
    <row r="43" spans="1:11" x14ac:dyDescent="0.2">
      <c r="A43" s="43" t="s">
        <v>53</v>
      </c>
      <c r="B43" s="43">
        <v>250</v>
      </c>
      <c r="C43" s="14">
        <v>46</v>
      </c>
      <c r="D43" s="14">
        <v>8</v>
      </c>
      <c r="E43" s="14">
        <f t="shared" si="2"/>
        <v>54</v>
      </c>
      <c r="F43" s="14">
        <v>157</v>
      </c>
      <c r="G43" s="14">
        <v>21</v>
      </c>
      <c r="H43" s="14">
        <v>10</v>
      </c>
      <c r="I43" s="14">
        <f t="shared" si="3"/>
        <v>188</v>
      </c>
      <c r="J43" s="14">
        <v>0</v>
      </c>
      <c r="K43" s="14">
        <v>8</v>
      </c>
    </row>
    <row r="44" spans="1:11" x14ac:dyDescent="0.2">
      <c r="A44" s="43" t="s">
        <v>54</v>
      </c>
      <c r="B44" s="43">
        <v>23</v>
      </c>
      <c r="C44" s="14">
        <v>5</v>
      </c>
      <c r="D44" s="14">
        <v>1</v>
      </c>
      <c r="E44" s="14">
        <f t="shared" si="2"/>
        <v>6</v>
      </c>
      <c r="F44" s="14">
        <v>11</v>
      </c>
      <c r="G44" s="14">
        <v>6</v>
      </c>
      <c r="H44" s="14">
        <v>0</v>
      </c>
      <c r="I44" s="14">
        <f t="shared" si="3"/>
        <v>17</v>
      </c>
      <c r="J44" s="14">
        <v>0</v>
      </c>
      <c r="K44" s="14">
        <v>0</v>
      </c>
    </row>
    <row r="45" spans="1:11" x14ac:dyDescent="0.2">
      <c r="A45" s="43" t="s">
        <v>55</v>
      </c>
      <c r="B45" s="43">
        <v>485</v>
      </c>
      <c r="C45" s="14">
        <v>96</v>
      </c>
      <c r="D45" s="14">
        <v>23</v>
      </c>
      <c r="E45" s="14">
        <f t="shared" si="2"/>
        <v>119</v>
      </c>
      <c r="F45" s="14">
        <v>290</v>
      </c>
      <c r="G45" s="14">
        <v>46</v>
      </c>
      <c r="H45" s="14">
        <v>21</v>
      </c>
      <c r="I45" s="14">
        <f t="shared" si="3"/>
        <v>357</v>
      </c>
      <c r="J45" s="14">
        <v>0</v>
      </c>
      <c r="K45" s="14">
        <v>9</v>
      </c>
    </row>
    <row r="46" spans="1:11" x14ac:dyDescent="0.2">
      <c r="A46" s="43" t="s">
        <v>56</v>
      </c>
      <c r="B46" s="43">
        <v>457</v>
      </c>
      <c r="C46" s="14">
        <v>88</v>
      </c>
      <c r="D46" s="14">
        <v>10</v>
      </c>
      <c r="E46" s="14">
        <f t="shared" si="2"/>
        <v>98</v>
      </c>
      <c r="F46" s="14">
        <v>281</v>
      </c>
      <c r="G46" s="14">
        <v>36</v>
      </c>
      <c r="H46" s="14">
        <v>17</v>
      </c>
      <c r="I46" s="14">
        <f t="shared" si="3"/>
        <v>334</v>
      </c>
      <c r="J46" s="14">
        <v>0</v>
      </c>
      <c r="K46" s="14">
        <v>25</v>
      </c>
    </row>
    <row r="47" spans="1:11" x14ac:dyDescent="0.2">
      <c r="A47" s="43" t="s">
        <v>57</v>
      </c>
      <c r="B47" s="43">
        <v>238</v>
      </c>
      <c r="C47" s="14">
        <v>35</v>
      </c>
      <c r="D47" s="14">
        <v>5</v>
      </c>
      <c r="E47" s="14">
        <f t="shared" si="2"/>
        <v>40</v>
      </c>
      <c r="F47" s="14">
        <v>168</v>
      </c>
      <c r="G47" s="14">
        <v>13</v>
      </c>
      <c r="H47" s="14">
        <v>8</v>
      </c>
      <c r="I47" s="14">
        <f t="shared" si="3"/>
        <v>189</v>
      </c>
      <c r="J47" s="14">
        <v>0</v>
      </c>
      <c r="K47" s="14">
        <v>9</v>
      </c>
    </row>
    <row r="48" spans="1:11" x14ac:dyDescent="0.2">
      <c r="A48" s="43" t="s">
        <v>58</v>
      </c>
      <c r="B48" s="43">
        <v>629</v>
      </c>
      <c r="C48" s="14">
        <v>85</v>
      </c>
      <c r="D48" s="14">
        <v>21</v>
      </c>
      <c r="E48" s="14">
        <f t="shared" si="2"/>
        <v>106</v>
      </c>
      <c r="F48" s="14">
        <v>396</v>
      </c>
      <c r="G48" s="14">
        <v>77</v>
      </c>
      <c r="H48" s="14">
        <v>35</v>
      </c>
      <c r="I48" s="14">
        <f t="shared" si="3"/>
        <v>508</v>
      </c>
      <c r="J48" s="14">
        <v>0</v>
      </c>
      <c r="K48" s="14">
        <v>15</v>
      </c>
    </row>
    <row r="49" spans="1:11" x14ac:dyDescent="0.2">
      <c r="A49" s="43" t="s">
        <v>59</v>
      </c>
      <c r="B49" s="43">
        <v>377</v>
      </c>
      <c r="C49" s="14">
        <v>73</v>
      </c>
      <c r="D49" s="14">
        <v>8</v>
      </c>
      <c r="E49" s="14">
        <f t="shared" si="2"/>
        <v>81</v>
      </c>
      <c r="F49" s="14">
        <v>202</v>
      </c>
      <c r="G49" s="14">
        <v>39</v>
      </c>
      <c r="H49" s="14">
        <v>28</v>
      </c>
      <c r="I49" s="14">
        <f t="shared" si="3"/>
        <v>269</v>
      </c>
      <c r="J49" s="14">
        <v>0</v>
      </c>
      <c r="K49" s="14">
        <v>27</v>
      </c>
    </row>
    <row r="50" spans="1:11" x14ac:dyDescent="0.2">
      <c r="A50" s="43" t="s">
        <v>60</v>
      </c>
      <c r="B50" s="43">
        <v>312</v>
      </c>
      <c r="C50" s="14">
        <v>60</v>
      </c>
      <c r="D50" s="14">
        <v>8</v>
      </c>
      <c r="E50" s="14">
        <f t="shared" si="2"/>
        <v>68</v>
      </c>
      <c r="F50" s="14">
        <v>167</v>
      </c>
      <c r="G50" s="14">
        <v>40</v>
      </c>
      <c r="H50" s="14">
        <v>20</v>
      </c>
      <c r="I50" s="14">
        <f t="shared" si="3"/>
        <v>227</v>
      </c>
      <c r="J50" s="14">
        <v>1</v>
      </c>
      <c r="K50" s="14">
        <v>16</v>
      </c>
    </row>
    <row r="51" spans="1:11" x14ac:dyDescent="0.2">
      <c r="A51" s="43" t="s">
        <v>61</v>
      </c>
      <c r="B51" s="43">
        <v>383</v>
      </c>
      <c r="C51" s="14">
        <v>74</v>
      </c>
      <c r="D51" s="14">
        <v>16</v>
      </c>
      <c r="E51" s="14">
        <f t="shared" si="2"/>
        <v>90</v>
      </c>
      <c r="F51" s="14">
        <v>204</v>
      </c>
      <c r="G51" s="14">
        <v>51</v>
      </c>
      <c r="H51" s="14">
        <v>19</v>
      </c>
      <c r="I51" s="14">
        <f t="shared" si="3"/>
        <v>274</v>
      </c>
      <c r="J51" s="14">
        <v>1</v>
      </c>
      <c r="K51" s="14">
        <v>18</v>
      </c>
    </row>
    <row r="52" spans="1:11" x14ac:dyDescent="0.2">
      <c r="A52" s="43" t="s">
        <v>62</v>
      </c>
      <c r="B52" s="43">
        <v>394</v>
      </c>
      <c r="C52" s="14">
        <v>65</v>
      </c>
      <c r="D52" s="14">
        <v>13</v>
      </c>
      <c r="E52" s="14">
        <f t="shared" si="2"/>
        <v>78</v>
      </c>
      <c r="F52" s="14">
        <v>213</v>
      </c>
      <c r="G52" s="14">
        <v>58</v>
      </c>
      <c r="H52" s="14">
        <v>30</v>
      </c>
      <c r="I52" s="14">
        <f t="shared" si="3"/>
        <v>301</v>
      </c>
      <c r="J52" s="14">
        <v>0</v>
      </c>
      <c r="K52" s="14">
        <v>15</v>
      </c>
    </row>
    <row r="53" spans="1:11" x14ac:dyDescent="0.2">
      <c r="A53" s="43" t="s">
        <v>63</v>
      </c>
      <c r="B53" s="43">
        <v>336</v>
      </c>
      <c r="C53" s="14">
        <v>50</v>
      </c>
      <c r="D53" s="14">
        <v>15</v>
      </c>
      <c r="E53" s="14">
        <f t="shared" si="2"/>
        <v>65</v>
      </c>
      <c r="F53" s="14">
        <v>184</v>
      </c>
      <c r="G53" s="14">
        <v>51</v>
      </c>
      <c r="H53" s="14">
        <v>19</v>
      </c>
      <c r="I53" s="14">
        <f t="shared" si="3"/>
        <v>254</v>
      </c>
      <c r="J53" s="14">
        <v>0</v>
      </c>
      <c r="K53" s="14">
        <v>17</v>
      </c>
    </row>
    <row r="54" spans="1:11" x14ac:dyDescent="0.2">
      <c r="A54" s="43" t="s">
        <v>64</v>
      </c>
      <c r="B54" s="43">
        <v>209</v>
      </c>
      <c r="C54" s="14">
        <v>29</v>
      </c>
      <c r="D54" s="14">
        <v>6</v>
      </c>
      <c r="E54" s="14">
        <f t="shared" si="2"/>
        <v>35</v>
      </c>
      <c r="F54" s="14">
        <v>120</v>
      </c>
      <c r="G54" s="14">
        <v>23</v>
      </c>
      <c r="H54" s="14">
        <v>17</v>
      </c>
      <c r="I54" s="14">
        <f t="shared" si="3"/>
        <v>160</v>
      </c>
      <c r="J54" s="14">
        <v>0</v>
      </c>
      <c r="K54" s="14">
        <v>14</v>
      </c>
    </row>
    <row r="55" spans="1:11" x14ac:dyDescent="0.2">
      <c r="A55" s="43" t="s">
        <v>65</v>
      </c>
      <c r="B55" s="43">
        <v>329</v>
      </c>
      <c r="C55" s="14">
        <v>53</v>
      </c>
      <c r="D55" s="14">
        <v>9</v>
      </c>
      <c r="E55" s="14">
        <f t="shared" si="2"/>
        <v>62</v>
      </c>
      <c r="F55" s="14">
        <v>188</v>
      </c>
      <c r="G55" s="14">
        <v>51</v>
      </c>
      <c r="H55" s="14">
        <v>22</v>
      </c>
      <c r="I55" s="14">
        <f t="shared" si="3"/>
        <v>261</v>
      </c>
      <c r="J55" s="14">
        <v>0</v>
      </c>
      <c r="K55" s="14">
        <v>6</v>
      </c>
    </row>
    <row r="56" spans="1:11" x14ac:dyDescent="0.2">
      <c r="A56" s="43" t="s">
        <v>66</v>
      </c>
      <c r="B56" s="43">
        <v>134</v>
      </c>
      <c r="C56" s="14">
        <v>26</v>
      </c>
      <c r="D56" s="14">
        <v>3</v>
      </c>
      <c r="E56" s="14">
        <f t="shared" si="2"/>
        <v>29</v>
      </c>
      <c r="F56" s="14">
        <v>84</v>
      </c>
      <c r="G56" s="14">
        <v>14</v>
      </c>
      <c r="H56" s="14">
        <v>4</v>
      </c>
      <c r="I56" s="14">
        <f t="shared" si="3"/>
        <v>102</v>
      </c>
      <c r="J56" s="14">
        <v>0</v>
      </c>
      <c r="K56" s="14">
        <v>3</v>
      </c>
    </row>
    <row r="57" spans="1:11" x14ac:dyDescent="0.2">
      <c r="A57" s="43" t="s">
        <v>67</v>
      </c>
      <c r="B57" s="43">
        <v>160</v>
      </c>
      <c r="C57" s="14">
        <v>26</v>
      </c>
      <c r="D57" s="14">
        <v>4</v>
      </c>
      <c r="E57" s="14">
        <f t="shared" si="2"/>
        <v>30</v>
      </c>
      <c r="F57" s="14">
        <v>113</v>
      </c>
      <c r="G57" s="14">
        <v>14</v>
      </c>
      <c r="H57" s="14">
        <v>3</v>
      </c>
      <c r="I57" s="14">
        <f t="shared" si="3"/>
        <v>130</v>
      </c>
      <c r="J57" s="14">
        <v>0</v>
      </c>
      <c r="K57" s="14">
        <v>0</v>
      </c>
    </row>
    <row r="58" spans="1:11" x14ac:dyDescent="0.2">
      <c r="A58" s="43" t="s">
        <v>68</v>
      </c>
      <c r="B58" s="43">
        <v>170</v>
      </c>
      <c r="C58" s="14">
        <v>46</v>
      </c>
      <c r="D58" s="14">
        <v>8</v>
      </c>
      <c r="E58" s="14">
        <f t="shared" si="2"/>
        <v>54</v>
      </c>
      <c r="F58" s="14">
        <v>96</v>
      </c>
      <c r="G58" s="14">
        <v>6</v>
      </c>
      <c r="H58" s="14">
        <v>10</v>
      </c>
      <c r="I58" s="14">
        <f t="shared" si="3"/>
        <v>112</v>
      </c>
      <c r="J58" s="14">
        <v>0</v>
      </c>
      <c r="K58" s="14">
        <v>4</v>
      </c>
    </row>
    <row r="59" spans="1:11" x14ac:dyDescent="0.2">
      <c r="A59" s="43" t="s">
        <v>69</v>
      </c>
      <c r="B59" s="43">
        <v>328</v>
      </c>
      <c r="C59" s="14">
        <v>105</v>
      </c>
      <c r="D59" s="14">
        <v>12</v>
      </c>
      <c r="E59" s="14">
        <f t="shared" si="2"/>
        <v>117</v>
      </c>
      <c r="F59" s="14">
        <v>157</v>
      </c>
      <c r="G59" s="14">
        <v>25</v>
      </c>
      <c r="H59" s="14">
        <v>19</v>
      </c>
      <c r="I59" s="14">
        <f t="shared" si="3"/>
        <v>201</v>
      </c>
      <c r="J59" s="14">
        <v>0</v>
      </c>
      <c r="K59" s="14">
        <v>10</v>
      </c>
    </row>
    <row r="60" spans="1:11" x14ac:dyDescent="0.2">
      <c r="A60" s="43" t="s">
        <v>70</v>
      </c>
      <c r="B60" s="43">
        <v>439</v>
      </c>
      <c r="C60" s="14">
        <v>107</v>
      </c>
      <c r="D60" s="14">
        <v>7</v>
      </c>
      <c r="E60" s="14">
        <f t="shared" si="2"/>
        <v>114</v>
      </c>
      <c r="F60" s="14">
        <v>259</v>
      </c>
      <c r="G60" s="14">
        <v>37</v>
      </c>
      <c r="H60" s="14">
        <v>13</v>
      </c>
      <c r="I60" s="14">
        <f t="shared" si="3"/>
        <v>309</v>
      </c>
      <c r="J60" s="14">
        <v>0</v>
      </c>
      <c r="K60" s="14">
        <v>16</v>
      </c>
    </row>
    <row r="61" spans="1:11" x14ac:dyDescent="0.2">
      <c r="A61" s="43" t="s">
        <v>71</v>
      </c>
      <c r="B61" s="43">
        <v>136</v>
      </c>
      <c r="C61" s="14">
        <v>44</v>
      </c>
      <c r="D61" s="14">
        <v>5</v>
      </c>
      <c r="E61" s="14">
        <f t="shared" si="2"/>
        <v>49</v>
      </c>
      <c r="F61" s="14">
        <v>66</v>
      </c>
      <c r="G61" s="14">
        <v>8</v>
      </c>
      <c r="H61" s="14">
        <v>9</v>
      </c>
      <c r="I61" s="14">
        <f t="shared" si="3"/>
        <v>83</v>
      </c>
      <c r="J61" s="14">
        <v>0</v>
      </c>
      <c r="K61" s="14">
        <v>4</v>
      </c>
    </row>
    <row r="62" spans="1:11" x14ac:dyDescent="0.2">
      <c r="A62" s="43" t="s">
        <v>72</v>
      </c>
      <c r="B62" s="43">
        <v>359</v>
      </c>
      <c r="C62" s="14">
        <v>94</v>
      </c>
      <c r="D62" s="14">
        <v>17</v>
      </c>
      <c r="E62" s="14">
        <f t="shared" si="2"/>
        <v>111</v>
      </c>
      <c r="F62" s="14">
        <v>182</v>
      </c>
      <c r="G62" s="14">
        <v>33</v>
      </c>
      <c r="H62" s="14">
        <v>19</v>
      </c>
      <c r="I62" s="14">
        <f t="shared" si="3"/>
        <v>234</v>
      </c>
      <c r="J62" s="14">
        <v>0</v>
      </c>
      <c r="K62" s="14">
        <v>14</v>
      </c>
    </row>
    <row r="63" spans="1:11" x14ac:dyDescent="0.2">
      <c r="A63" s="43" t="s">
        <v>73</v>
      </c>
      <c r="B63" s="43">
        <v>525</v>
      </c>
      <c r="C63" s="14">
        <v>151</v>
      </c>
      <c r="D63" s="14">
        <v>17</v>
      </c>
      <c r="E63" s="14">
        <f t="shared" si="2"/>
        <v>168</v>
      </c>
      <c r="F63" s="14">
        <v>270</v>
      </c>
      <c r="G63" s="14">
        <v>36</v>
      </c>
      <c r="H63" s="14">
        <v>38</v>
      </c>
      <c r="I63" s="14">
        <f t="shared" si="3"/>
        <v>344</v>
      </c>
      <c r="J63" s="14">
        <v>0</v>
      </c>
      <c r="K63" s="14">
        <v>13</v>
      </c>
    </row>
    <row r="64" spans="1:11" x14ac:dyDescent="0.2">
      <c r="A64" s="43" t="s">
        <v>74</v>
      </c>
      <c r="B64" s="43">
        <v>256</v>
      </c>
      <c r="C64" s="14">
        <v>67</v>
      </c>
      <c r="D64" s="14">
        <v>11</v>
      </c>
      <c r="E64" s="14">
        <f t="shared" si="2"/>
        <v>78</v>
      </c>
      <c r="F64" s="14">
        <v>137</v>
      </c>
      <c r="G64" s="14">
        <v>16</v>
      </c>
      <c r="H64" s="14">
        <v>20</v>
      </c>
      <c r="I64" s="14">
        <f t="shared" si="3"/>
        <v>173</v>
      </c>
      <c r="J64" s="14">
        <v>0</v>
      </c>
      <c r="K64" s="14">
        <v>5</v>
      </c>
    </row>
    <row r="65" spans="1:11" x14ac:dyDescent="0.2">
      <c r="A65" s="43" t="s">
        <v>75</v>
      </c>
      <c r="B65" s="43">
        <v>188</v>
      </c>
      <c r="C65" s="14">
        <v>54</v>
      </c>
      <c r="D65" s="14">
        <v>8</v>
      </c>
      <c r="E65" s="14">
        <f t="shared" si="2"/>
        <v>62</v>
      </c>
      <c r="F65" s="14">
        <v>88</v>
      </c>
      <c r="G65" s="14">
        <v>12</v>
      </c>
      <c r="H65" s="14">
        <v>17</v>
      </c>
      <c r="I65" s="14">
        <f t="shared" si="3"/>
        <v>117</v>
      </c>
      <c r="J65" s="14">
        <v>0</v>
      </c>
      <c r="K65" s="14">
        <v>9</v>
      </c>
    </row>
    <row r="66" spans="1:11" x14ac:dyDescent="0.2">
      <c r="A66" s="43" t="s">
        <v>76</v>
      </c>
      <c r="B66" s="43">
        <v>139</v>
      </c>
      <c r="C66" s="14">
        <v>36</v>
      </c>
      <c r="D66" s="14">
        <v>4</v>
      </c>
      <c r="E66" s="14">
        <f t="shared" si="2"/>
        <v>40</v>
      </c>
      <c r="F66" s="14">
        <v>74</v>
      </c>
      <c r="G66" s="14">
        <v>16</v>
      </c>
      <c r="H66" s="14">
        <v>4</v>
      </c>
      <c r="I66" s="14">
        <f t="shared" si="3"/>
        <v>94</v>
      </c>
      <c r="J66" s="14">
        <v>0</v>
      </c>
      <c r="K66" s="14">
        <v>5</v>
      </c>
    </row>
    <row r="67" spans="1:11" x14ac:dyDescent="0.2">
      <c r="A67" s="43" t="s">
        <v>77</v>
      </c>
      <c r="B67" s="43">
        <v>25</v>
      </c>
      <c r="C67" s="14">
        <v>10</v>
      </c>
      <c r="D67" s="14">
        <v>1</v>
      </c>
      <c r="E67" s="14">
        <f t="shared" si="2"/>
        <v>11</v>
      </c>
      <c r="F67" s="14">
        <v>11</v>
      </c>
      <c r="G67" s="14">
        <v>1</v>
      </c>
      <c r="H67" s="14">
        <v>2</v>
      </c>
      <c r="I67" s="14">
        <f t="shared" si="3"/>
        <v>14</v>
      </c>
      <c r="J67" s="14">
        <v>0</v>
      </c>
      <c r="K67" s="14">
        <v>0</v>
      </c>
    </row>
    <row r="68" spans="1:11" x14ac:dyDescent="0.2">
      <c r="A68" s="43" t="s">
        <v>78</v>
      </c>
      <c r="B68" s="43">
        <v>479</v>
      </c>
      <c r="C68" s="14">
        <v>125</v>
      </c>
      <c r="D68" s="14">
        <v>15</v>
      </c>
      <c r="E68" s="14">
        <f t="shared" ref="E68:E99" si="4">SUM(C68:D68)</f>
        <v>140</v>
      </c>
      <c r="F68" s="14">
        <v>276</v>
      </c>
      <c r="G68" s="14">
        <v>28</v>
      </c>
      <c r="H68" s="14">
        <v>23</v>
      </c>
      <c r="I68" s="14">
        <f t="shared" ref="I68:I99" si="5">SUM(F68:H68)</f>
        <v>327</v>
      </c>
      <c r="J68" s="14">
        <v>0</v>
      </c>
      <c r="K68" s="14">
        <v>12</v>
      </c>
    </row>
    <row r="69" spans="1:11" x14ac:dyDescent="0.2">
      <c r="A69" s="43" t="s">
        <v>79</v>
      </c>
      <c r="B69" s="43">
        <v>474</v>
      </c>
      <c r="C69" s="14">
        <v>110</v>
      </c>
      <c r="D69" s="14">
        <v>16</v>
      </c>
      <c r="E69" s="14">
        <f t="shared" si="4"/>
        <v>126</v>
      </c>
      <c r="F69" s="14">
        <v>287</v>
      </c>
      <c r="G69" s="14">
        <v>38</v>
      </c>
      <c r="H69" s="14">
        <v>19</v>
      </c>
      <c r="I69" s="14">
        <f t="shared" si="5"/>
        <v>344</v>
      </c>
      <c r="J69" s="14">
        <v>0</v>
      </c>
      <c r="K69" s="14">
        <v>4</v>
      </c>
    </row>
    <row r="70" spans="1:11" x14ac:dyDescent="0.2">
      <c r="A70" s="43" t="s">
        <v>80</v>
      </c>
      <c r="B70" s="43">
        <v>466</v>
      </c>
      <c r="C70" s="14">
        <v>124</v>
      </c>
      <c r="D70" s="14">
        <v>14</v>
      </c>
      <c r="E70" s="14">
        <f t="shared" si="4"/>
        <v>138</v>
      </c>
      <c r="F70" s="14">
        <v>260</v>
      </c>
      <c r="G70" s="14">
        <v>32</v>
      </c>
      <c r="H70" s="14">
        <v>23</v>
      </c>
      <c r="I70" s="14">
        <f t="shared" si="5"/>
        <v>315</v>
      </c>
      <c r="J70" s="14">
        <v>0</v>
      </c>
      <c r="K70" s="14">
        <v>13</v>
      </c>
    </row>
    <row r="71" spans="1:11" x14ac:dyDescent="0.2">
      <c r="A71" s="43" t="s">
        <v>81</v>
      </c>
      <c r="B71" s="43">
        <v>266</v>
      </c>
      <c r="C71" s="14">
        <v>89</v>
      </c>
      <c r="D71" s="14">
        <v>8</v>
      </c>
      <c r="E71" s="14">
        <f t="shared" si="4"/>
        <v>97</v>
      </c>
      <c r="F71" s="14">
        <v>135</v>
      </c>
      <c r="G71" s="14">
        <v>11</v>
      </c>
      <c r="H71" s="14">
        <v>20</v>
      </c>
      <c r="I71" s="14">
        <f t="shared" si="5"/>
        <v>166</v>
      </c>
      <c r="J71" s="14">
        <v>0</v>
      </c>
      <c r="K71" s="14">
        <v>3</v>
      </c>
    </row>
    <row r="72" spans="1:11" x14ac:dyDescent="0.2">
      <c r="A72" s="43" t="s">
        <v>82</v>
      </c>
      <c r="B72" s="43">
        <v>389</v>
      </c>
      <c r="C72" s="14">
        <v>107</v>
      </c>
      <c r="D72" s="14">
        <v>14</v>
      </c>
      <c r="E72" s="14">
        <f t="shared" si="4"/>
        <v>121</v>
      </c>
      <c r="F72" s="14">
        <v>213</v>
      </c>
      <c r="G72" s="14">
        <v>28</v>
      </c>
      <c r="H72" s="14">
        <v>13</v>
      </c>
      <c r="I72" s="14">
        <f t="shared" si="5"/>
        <v>254</v>
      </c>
      <c r="J72" s="14">
        <v>1</v>
      </c>
      <c r="K72" s="14">
        <v>13</v>
      </c>
    </row>
    <row r="73" spans="1:11" x14ac:dyDescent="0.2">
      <c r="A73" s="43" t="s">
        <v>83</v>
      </c>
      <c r="B73" s="43">
        <v>480</v>
      </c>
      <c r="C73" s="14">
        <v>163</v>
      </c>
      <c r="D73" s="14">
        <v>24</v>
      </c>
      <c r="E73" s="14">
        <f t="shared" si="4"/>
        <v>187</v>
      </c>
      <c r="F73" s="14">
        <v>217</v>
      </c>
      <c r="G73" s="14">
        <v>45</v>
      </c>
      <c r="H73" s="14">
        <v>23</v>
      </c>
      <c r="I73" s="14">
        <f t="shared" si="5"/>
        <v>285</v>
      </c>
      <c r="J73" s="14">
        <v>0</v>
      </c>
      <c r="K73" s="14">
        <v>8</v>
      </c>
    </row>
    <row r="74" spans="1:11" x14ac:dyDescent="0.2">
      <c r="A74" s="43" t="s">
        <v>84</v>
      </c>
      <c r="B74" s="43">
        <v>361</v>
      </c>
      <c r="C74" s="14">
        <v>108</v>
      </c>
      <c r="D74" s="14">
        <v>11</v>
      </c>
      <c r="E74" s="14">
        <f t="shared" si="4"/>
        <v>119</v>
      </c>
      <c r="F74" s="14">
        <v>174</v>
      </c>
      <c r="G74" s="14">
        <v>31</v>
      </c>
      <c r="H74" s="14">
        <v>21</v>
      </c>
      <c r="I74" s="14">
        <f t="shared" si="5"/>
        <v>226</v>
      </c>
      <c r="J74" s="14">
        <v>0</v>
      </c>
      <c r="K74" s="14">
        <v>16</v>
      </c>
    </row>
    <row r="75" spans="1:11" x14ac:dyDescent="0.2">
      <c r="A75" s="43" t="s">
        <v>85</v>
      </c>
      <c r="B75" s="43">
        <v>190</v>
      </c>
      <c r="C75" s="14">
        <v>61</v>
      </c>
      <c r="D75" s="14">
        <v>9</v>
      </c>
      <c r="E75" s="14">
        <f t="shared" si="4"/>
        <v>70</v>
      </c>
      <c r="F75" s="14">
        <v>89</v>
      </c>
      <c r="G75" s="14">
        <v>14</v>
      </c>
      <c r="H75" s="14">
        <v>12</v>
      </c>
      <c r="I75" s="14">
        <f t="shared" si="5"/>
        <v>115</v>
      </c>
      <c r="J75" s="14">
        <v>0</v>
      </c>
      <c r="K75" s="14">
        <v>5</v>
      </c>
    </row>
    <row r="76" spans="1:11" x14ac:dyDescent="0.2">
      <c r="A76" s="43" t="s">
        <v>86</v>
      </c>
      <c r="B76" s="43">
        <v>362</v>
      </c>
      <c r="C76" s="14">
        <v>106</v>
      </c>
      <c r="D76" s="14">
        <v>14</v>
      </c>
      <c r="E76" s="14">
        <f t="shared" si="4"/>
        <v>120</v>
      </c>
      <c r="F76" s="14">
        <v>171</v>
      </c>
      <c r="G76" s="14">
        <v>32</v>
      </c>
      <c r="H76" s="14">
        <v>17</v>
      </c>
      <c r="I76" s="14">
        <f t="shared" si="5"/>
        <v>220</v>
      </c>
      <c r="J76" s="14">
        <v>0</v>
      </c>
      <c r="K76" s="14">
        <v>22</v>
      </c>
    </row>
    <row r="77" spans="1:11" x14ac:dyDescent="0.2">
      <c r="A77" s="43" t="s">
        <v>87</v>
      </c>
      <c r="B77" s="43">
        <v>545</v>
      </c>
      <c r="C77" s="14">
        <v>104</v>
      </c>
      <c r="D77" s="14">
        <v>14</v>
      </c>
      <c r="E77" s="14">
        <f t="shared" si="4"/>
        <v>118</v>
      </c>
      <c r="F77" s="14">
        <v>338</v>
      </c>
      <c r="G77" s="14">
        <v>45</v>
      </c>
      <c r="H77" s="14">
        <v>33</v>
      </c>
      <c r="I77" s="14">
        <f t="shared" si="5"/>
        <v>416</v>
      </c>
      <c r="J77" s="14">
        <v>0</v>
      </c>
      <c r="K77" s="14">
        <v>11</v>
      </c>
    </row>
    <row r="78" spans="1:11" x14ac:dyDescent="0.2">
      <c r="A78" s="43" t="s">
        <v>88</v>
      </c>
      <c r="B78" s="43">
        <v>341</v>
      </c>
      <c r="C78" s="14">
        <v>63</v>
      </c>
      <c r="D78" s="14">
        <v>10</v>
      </c>
      <c r="E78" s="14">
        <f t="shared" si="4"/>
        <v>73</v>
      </c>
      <c r="F78" s="14">
        <v>222</v>
      </c>
      <c r="G78" s="14">
        <v>27</v>
      </c>
      <c r="H78" s="14">
        <v>9</v>
      </c>
      <c r="I78" s="14">
        <f t="shared" si="5"/>
        <v>258</v>
      </c>
      <c r="J78" s="14">
        <v>0</v>
      </c>
      <c r="K78" s="14">
        <v>10</v>
      </c>
    </row>
    <row r="79" spans="1:11" x14ac:dyDescent="0.2">
      <c r="A79" s="43" t="s">
        <v>89</v>
      </c>
      <c r="B79" s="43">
        <v>430</v>
      </c>
      <c r="C79" s="14">
        <v>91</v>
      </c>
      <c r="D79" s="14">
        <v>16</v>
      </c>
      <c r="E79" s="14">
        <f t="shared" si="4"/>
        <v>107</v>
      </c>
      <c r="F79" s="14">
        <v>266</v>
      </c>
      <c r="G79" s="14">
        <v>25</v>
      </c>
      <c r="H79" s="14">
        <v>21</v>
      </c>
      <c r="I79" s="14">
        <f t="shared" si="5"/>
        <v>312</v>
      </c>
      <c r="J79" s="14">
        <v>0</v>
      </c>
      <c r="K79" s="14">
        <v>11</v>
      </c>
    </row>
    <row r="80" spans="1:11" x14ac:dyDescent="0.2">
      <c r="A80" s="43" t="s">
        <v>90</v>
      </c>
      <c r="B80" s="43">
        <v>390</v>
      </c>
      <c r="C80" s="14">
        <v>59</v>
      </c>
      <c r="D80" s="14">
        <v>7</v>
      </c>
      <c r="E80" s="14">
        <f t="shared" si="4"/>
        <v>66</v>
      </c>
      <c r="F80" s="14">
        <v>257</v>
      </c>
      <c r="G80" s="14">
        <v>39</v>
      </c>
      <c r="H80" s="14">
        <v>21</v>
      </c>
      <c r="I80" s="14">
        <f t="shared" si="5"/>
        <v>317</v>
      </c>
      <c r="J80" s="14">
        <v>0</v>
      </c>
      <c r="K80" s="14">
        <v>7</v>
      </c>
    </row>
    <row r="81" spans="1:11" x14ac:dyDescent="0.2">
      <c r="A81" s="43" t="s">
        <v>91</v>
      </c>
      <c r="B81" s="43">
        <v>348</v>
      </c>
      <c r="C81" s="14">
        <v>54</v>
      </c>
      <c r="D81" s="14">
        <v>8</v>
      </c>
      <c r="E81" s="14">
        <f t="shared" si="4"/>
        <v>62</v>
      </c>
      <c r="F81" s="14">
        <v>218</v>
      </c>
      <c r="G81" s="14">
        <v>33</v>
      </c>
      <c r="H81" s="14">
        <v>19</v>
      </c>
      <c r="I81" s="14">
        <f t="shared" si="5"/>
        <v>270</v>
      </c>
      <c r="J81" s="14">
        <v>1</v>
      </c>
      <c r="K81" s="14">
        <v>15</v>
      </c>
    </row>
    <row r="82" spans="1:11" x14ac:dyDescent="0.2">
      <c r="A82" s="43" t="s">
        <v>92</v>
      </c>
      <c r="B82" s="43">
        <v>392</v>
      </c>
      <c r="C82" s="14">
        <v>48</v>
      </c>
      <c r="D82" s="14">
        <v>17</v>
      </c>
      <c r="E82" s="14">
        <f t="shared" si="4"/>
        <v>65</v>
      </c>
      <c r="F82" s="14">
        <v>241</v>
      </c>
      <c r="G82" s="14">
        <v>55</v>
      </c>
      <c r="H82" s="14">
        <v>17</v>
      </c>
      <c r="I82" s="14">
        <f t="shared" si="5"/>
        <v>313</v>
      </c>
      <c r="J82" s="14">
        <v>1</v>
      </c>
      <c r="K82" s="14">
        <v>13</v>
      </c>
    </row>
    <row r="83" spans="1:11" x14ac:dyDescent="0.2">
      <c r="A83" s="43" t="s">
        <v>93</v>
      </c>
      <c r="B83" s="43">
        <v>481</v>
      </c>
      <c r="C83" s="14">
        <v>109</v>
      </c>
      <c r="D83" s="14">
        <v>17</v>
      </c>
      <c r="E83" s="14">
        <f t="shared" si="4"/>
        <v>126</v>
      </c>
      <c r="F83" s="14">
        <v>255</v>
      </c>
      <c r="G83" s="14">
        <v>39</v>
      </c>
      <c r="H83" s="14">
        <v>36</v>
      </c>
      <c r="I83" s="14">
        <f t="shared" si="5"/>
        <v>330</v>
      </c>
      <c r="J83" s="14">
        <v>0</v>
      </c>
      <c r="K83" s="14">
        <v>25</v>
      </c>
    </row>
    <row r="84" spans="1:11" x14ac:dyDescent="0.2">
      <c r="A84" s="43" t="s">
        <v>94</v>
      </c>
      <c r="B84" s="43">
        <v>309</v>
      </c>
      <c r="C84" s="14">
        <v>108</v>
      </c>
      <c r="D84" s="14">
        <v>21</v>
      </c>
      <c r="E84" s="14">
        <f t="shared" si="4"/>
        <v>129</v>
      </c>
      <c r="F84" s="14">
        <v>130</v>
      </c>
      <c r="G84" s="14">
        <v>20</v>
      </c>
      <c r="H84" s="14">
        <v>18</v>
      </c>
      <c r="I84" s="14">
        <f t="shared" si="5"/>
        <v>168</v>
      </c>
      <c r="J84" s="14">
        <v>0</v>
      </c>
      <c r="K84" s="14">
        <v>12</v>
      </c>
    </row>
    <row r="85" spans="1:11" x14ac:dyDescent="0.2">
      <c r="A85" s="43" t="s">
        <v>95</v>
      </c>
      <c r="B85" s="43">
        <v>417</v>
      </c>
      <c r="C85" s="14">
        <v>109</v>
      </c>
      <c r="D85" s="14">
        <v>15</v>
      </c>
      <c r="E85" s="14">
        <f t="shared" si="4"/>
        <v>124</v>
      </c>
      <c r="F85" s="14">
        <v>217</v>
      </c>
      <c r="G85" s="14">
        <v>27</v>
      </c>
      <c r="H85" s="14">
        <v>31</v>
      </c>
      <c r="I85" s="14">
        <f t="shared" si="5"/>
        <v>275</v>
      </c>
      <c r="J85" s="14">
        <v>0</v>
      </c>
      <c r="K85" s="14">
        <v>18</v>
      </c>
    </row>
    <row r="86" spans="1:11" x14ac:dyDescent="0.2">
      <c r="A86" s="43" t="s">
        <v>96</v>
      </c>
      <c r="B86" s="43">
        <v>564</v>
      </c>
      <c r="C86" s="14">
        <v>187</v>
      </c>
      <c r="D86" s="14">
        <v>26</v>
      </c>
      <c r="E86" s="14">
        <f t="shared" si="4"/>
        <v>213</v>
      </c>
      <c r="F86" s="14">
        <v>241</v>
      </c>
      <c r="G86" s="14">
        <v>34</v>
      </c>
      <c r="H86" s="14">
        <v>51</v>
      </c>
      <c r="I86" s="14">
        <f t="shared" si="5"/>
        <v>326</v>
      </c>
      <c r="J86" s="14">
        <v>1</v>
      </c>
      <c r="K86" s="14">
        <v>24</v>
      </c>
    </row>
    <row r="87" spans="1:11" x14ac:dyDescent="0.2">
      <c r="A87" s="43" t="s">
        <v>97</v>
      </c>
      <c r="B87" s="43">
        <v>376</v>
      </c>
      <c r="C87" s="14">
        <v>121</v>
      </c>
      <c r="D87" s="14">
        <v>17</v>
      </c>
      <c r="E87" s="14">
        <f t="shared" si="4"/>
        <v>138</v>
      </c>
      <c r="F87" s="14">
        <v>154</v>
      </c>
      <c r="G87" s="14">
        <v>30</v>
      </c>
      <c r="H87" s="14">
        <v>34</v>
      </c>
      <c r="I87" s="14">
        <f t="shared" si="5"/>
        <v>218</v>
      </c>
      <c r="J87" s="14">
        <v>0</v>
      </c>
      <c r="K87" s="14">
        <v>20</v>
      </c>
    </row>
    <row r="88" spans="1:11" x14ac:dyDescent="0.2">
      <c r="A88" s="43" t="s">
        <v>98</v>
      </c>
      <c r="B88" s="43">
        <v>175</v>
      </c>
      <c r="C88" s="14">
        <v>36</v>
      </c>
      <c r="D88" s="14">
        <v>5</v>
      </c>
      <c r="E88" s="14">
        <f t="shared" si="4"/>
        <v>41</v>
      </c>
      <c r="F88" s="14">
        <v>99</v>
      </c>
      <c r="G88" s="14">
        <v>15</v>
      </c>
      <c r="H88" s="14">
        <v>16</v>
      </c>
      <c r="I88" s="14">
        <f t="shared" si="5"/>
        <v>130</v>
      </c>
      <c r="J88" s="14">
        <v>0</v>
      </c>
      <c r="K88" s="14">
        <v>4</v>
      </c>
    </row>
    <row r="89" spans="1:11" x14ac:dyDescent="0.2">
      <c r="A89" s="43" t="s">
        <v>99</v>
      </c>
      <c r="B89" s="43">
        <v>492</v>
      </c>
      <c r="C89" s="14">
        <v>99</v>
      </c>
      <c r="D89" s="14">
        <v>29</v>
      </c>
      <c r="E89" s="14">
        <f t="shared" si="4"/>
        <v>128</v>
      </c>
      <c r="F89" s="14">
        <v>267</v>
      </c>
      <c r="G89" s="14">
        <v>51</v>
      </c>
      <c r="H89" s="14">
        <v>30</v>
      </c>
      <c r="I89" s="14">
        <f t="shared" si="5"/>
        <v>348</v>
      </c>
      <c r="J89" s="14">
        <v>0</v>
      </c>
      <c r="K89" s="14">
        <v>16</v>
      </c>
    </row>
    <row r="90" spans="1:11" x14ac:dyDescent="0.2">
      <c r="A90" s="43" t="s">
        <v>100</v>
      </c>
      <c r="B90" s="43">
        <v>393</v>
      </c>
      <c r="C90" s="14">
        <v>80</v>
      </c>
      <c r="D90" s="14">
        <v>12</v>
      </c>
      <c r="E90" s="14">
        <f t="shared" si="4"/>
        <v>92</v>
      </c>
      <c r="F90" s="14">
        <v>210</v>
      </c>
      <c r="G90" s="14">
        <v>51</v>
      </c>
      <c r="H90" s="14">
        <v>24</v>
      </c>
      <c r="I90" s="14">
        <f t="shared" si="5"/>
        <v>285</v>
      </c>
      <c r="J90" s="14">
        <v>0</v>
      </c>
      <c r="K90" s="14">
        <v>16</v>
      </c>
    </row>
    <row r="91" spans="1:11" x14ac:dyDescent="0.2">
      <c r="A91" s="43" t="s">
        <v>101</v>
      </c>
      <c r="B91" s="43">
        <v>343</v>
      </c>
      <c r="C91" s="14">
        <v>80</v>
      </c>
      <c r="D91" s="14">
        <v>12</v>
      </c>
      <c r="E91" s="14">
        <f t="shared" si="4"/>
        <v>92</v>
      </c>
      <c r="F91" s="14">
        <v>190</v>
      </c>
      <c r="G91" s="14">
        <v>34</v>
      </c>
      <c r="H91" s="14">
        <v>16</v>
      </c>
      <c r="I91" s="14">
        <f t="shared" si="5"/>
        <v>240</v>
      </c>
      <c r="J91" s="14">
        <v>1</v>
      </c>
      <c r="K91" s="14">
        <v>10</v>
      </c>
    </row>
    <row r="92" spans="1:11" x14ac:dyDescent="0.2">
      <c r="A92" s="43" t="s">
        <v>102</v>
      </c>
      <c r="B92" s="43">
        <v>365</v>
      </c>
      <c r="C92" s="14">
        <v>48</v>
      </c>
      <c r="D92" s="14">
        <v>13</v>
      </c>
      <c r="E92" s="14">
        <f t="shared" si="4"/>
        <v>61</v>
      </c>
      <c r="F92" s="14">
        <v>225</v>
      </c>
      <c r="G92" s="14">
        <v>38</v>
      </c>
      <c r="H92" s="14">
        <v>25</v>
      </c>
      <c r="I92" s="14">
        <f t="shared" si="5"/>
        <v>288</v>
      </c>
      <c r="J92" s="14">
        <v>0</v>
      </c>
      <c r="K92" s="14">
        <v>16</v>
      </c>
    </row>
    <row r="93" spans="1:11" x14ac:dyDescent="0.2">
      <c r="A93" s="43" t="s">
        <v>103</v>
      </c>
      <c r="B93" s="43">
        <v>291</v>
      </c>
      <c r="C93" s="14">
        <v>58</v>
      </c>
      <c r="D93" s="14">
        <v>12</v>
      </c>
      <c r="E93" s="14">
        <f t="shared" si="4"/>
        <v>70</v>
      </c>
      <c r="F93" s="14">
        <v>153</v>
      </c>
      <c r="G93" s="14">
        <v>32</v>
      </c>
      <c r="H93" s="14">
        <v>19</v>
      </c>
      <c r="I93" s="14">
        <f t="shared" si="5"/>
        <v>204</v>
      </c>
      <c r="J93" s="14">
        <v>0</v>
      </c>
      <c r="K93" s="14">
        <v>17</v>
      </c>
    </row>
    <row r="94" spans="1:11" x14ac:dyDescent="0.2">
      <c r="A94" s="43" t="s">
        <v>104</v>
      </c>
      <c r="B94" s="43">
        <v>281</v>
      </c>
      <c r="C94" s="14">
        <v>61</v>
      </c>
      <c r="D94" s="14">
        <v>7</v>
      </c>
      <c r="E94" s="14">
        <f t="shared" si="4"/>
        <v>68</v>
      </c>
      <c r="F94" s="14">
        <v>172</v>
      </c>
      <c r="G94" s="14">
        <v>22</v>
      </c>
      <c r="H94" s="14">
        <v>11</v>
      </c>
      <c r="I94" s="14">
        <f t="shared" si="5"/>
        <v>205</v>
      </c>
      <c r="J94" s="14">
        <v>0</v>
      </c>
      <c r="K94" s="14">
        <v>8</v>
      </c>
    </row>
    <row r="95" spans="1:11" x14ac:dyDescent="0.2">
      <c r="A95" s="43" t="s">
        <v>105</v>
      </c>
      <c r="B95" s="43">
        <v>292</v>
      </c>
      <c r="C95" s="14">
        <v>46</v>
      </c>
      <c r="D95" s="14">
        <v>6</v>
      </c>
      <c r="E95" s="14">
        <f t="shared" si="4"/>
        <v>52</v>
      </c>
      <c r="F95" s="14">
        <v>195</v>
      </c>
      <c r="G95" s="14">
        <v>28</v>
      </c>
      <c r="H95" s="14">
        <v>14</v>
      </c>
      <c r="I95" s="14">
        <f t="shared" si="5"/>
        <v>237</v>
      </c>
      <c r="J95" s="14">
        <v>0</v>
      </c>
      <c r="K95" s="14">
        <v>3</v>
      </c>
    </row>
    <row r="96" spans="1:11" x14ac:dyDescent="0.2">
      <c r="A96" s="43" t="s">
        <v>106</v>
      </c>
      <c r="B96" s="43">
        <v>329</v>
      </c>
      <c r="C96" s="14">
        <v>63</v>
      </c>
      <c r="D96" s="14">
        <v>12</v>
      </c>
      <c r="E96" s="14">
        <f t="shared" si="4"/>
        <v>75</v>
      </c>
      <c r="F96" s="14">
        <v>171</v>
      </c>
      <c r="G96" s="14">
        <v>42</v>
      </c>
      <c r="H96" s="14">
        <v>22</v>
      </c>
      <c r="I96" s="14">
        <f t="shared" si="5"/>
        <v>235</v>
      </c>
      <c r="J96" s="14">
        <v>0</v>
      </c>
      <c r="K96" s="14">
        <v>19</v>
      </c>
    </row>
    <row r="97" spans="1:11" x14ac:dyDescent="0.2">
      <c r="A97" s="43" t="s">
        <v>107</v>
      </c>
      <c r="B97" s="43">
        <v>517</v>
      </c>
      <c r="C97" s="14">
        <v>128</v>
      </c>
      <c r="D97" s="14">
        <v>13</v>
      </c>
      <c r="E97" s="14">
        <f t="shared" si="4"/>
        <v>141</v>
      </c>
      <c r="F97" s="14">
        <v>278</v>
      </c>
      <c r="G97" s="14">
        <v>60</v>
      </c>
      <c r="H97" s="14">
        <v>23</v>
      </c>
      <c r="I97" s="14">
        <f t="shared" si="5"/>
        <v>361</v>
      </c>
      <c r="J97" s="14">
        <v>0</v>
      </c>
      <c r="K97" s="14">
        <v>15</v>
      </c>
    </row>
    <row r="98" spans="1:11" x14ac:dyDescent="0.2">
      <c r="A98" s="43" t="s">
        <v>108</v>
      </c>
      <c r="B98" s="43">
        <v>442</v>
      </c>
      <c r="C98" s="14">
        <v>51</v>
      </c>
      <c r="D98" s="14">
        <v>10</v>
      </c>
      <c r="E98" s="14">
        <f t="shared" si="4"/>
        <v>61</v>
      </c>
      <c r="F98" s="14">
        <v>305</v>
      </c>
      <c r="G98" s="14">
        <v>43</v>
      </c>
      <c r="H98" s="14">
        <v>18</v>
      </c>
      <c r="I98" s="14">
        <f t="shared" si="5"/>
        <v>366</v>
      </c>
      <c r="J98" s="14">
        <v>0</v>
      </c>
      <c r="K98" s="14">
        <v>15</v>
      </c>
    </row>
    <row r="99" spans="1:11" x14ac:dyDescent="0.2">
      <c r="A99" s="43" t="s">
        <v>109</v>
      </c>
      <c r="B99" s="43">
        <v>390</v>
      </c>
      <c r="C99" s="14">
        <v>60</v>
      </c>
      <c r="D99" s="14">
        <v>10</v>
      </c>
      <c r="E99" s="14">
        <f t="shared" si="4"/>
        <v>70</v>
      </c>
      <c r="F99" s="14">
        <v>240</v>
      </c>
      <c r="G99" s="14">
        <v>54</v>
      </c>
      <c r="H99" s="14">
        <v>17</v>
      </c>
      <c r="I99" s="14">
        <f t="shared" si="5"/>
        <v>311</v>
      </c>
      <c r="J99" s="14">
        <v>0</v>
      </c>
      <c r="K99" s="14">
        <v>9</v>
      </c>
    </row>
    <row r="100" spans="1:11" x14ac:dyDescent="0.2">
      <c r="A100" s="43" t="s">
        <v>110</v>
      </c>
      <c r="B100" s="43">
        <v>298</v>
      </c>
      <c r="C100" s="14">
        <v>65</v>
      </c>
      <c r="D100" s="14">
        <v>10</v>
      </c>
      <c r="E100" s="14">
        <f t="shared" ref="E100:E104" si="6">SUM(C100:D100)</f>
        <v>75</v>
      </c>
      <c r="F100" s="14">
        <v>162</v>
      </c>
      <c r="G100" s="14">
        <v>31</v>
      </c>
      <c r="H100" s="14">
        <v>14</v>
      </c>
      <c r="I100" s="14">
        <f t="shared" ref="I100:I104" si="7">SUM(F100:H100)</f>
        <v>207</v>
      </c>
      <c r="J100" s="14">
        <v>0</v>
      </c>
      <c r="K100" s="14">
        <v>16</v>
      </c>
    </row>
    <row r="101" spans="1:11" x14ac:dyDescent="0.2">
      <c r="A101" s="43" t="s">
        <v>111</v>
      </c>
      <c r="B101" s="43">
        <v>315</v>
      </c>
      <c r="C101" s="14">
        <v>50</v>
      </c>
      <c r="D101" s="14">
        <v>10</v>
      </c>
      <c r="E101" s="14">
        <f t="shared" si="6"/>
        <v>60</v>
      </c>
      <c r="F101" s="14">
        <v>181</v>
      </c>
      <c r="G101" s="14">
        <v>35</v>
      </c>
      <c r="H101" s="14">
        <v>22</v>
      </c>
      <c r="I101" s="14">
        <f t="shared" si="7"/>
        <v>238</v>
      </c>
      <c r="J101" s="14">
        <v>0</v>
      </c>
      <c r="K101" s="14">
        <v>17</v>
      </c>
    </row>
    <row r="102" spans="1:11" x14ac:dyDescent="0.2">
      <c r="A102" s="43" t="s">
        <v>112</v>
      </c>
      <c r="B102" s="43">
        <v>543</v>
      </c>
      <c r="C102" s="14">
        <v>91</v>
      </c>
      <c r="D102" s="14">
        <v>14</v>
      </c>
      <c r="E102" s="14">
        <f t="shared" si="6"/>
        <v>105</v>
      </c>
      <c r="F102" s="14">
        <v>332</v>
      </c>
      <c r="G102" s="14">
        <v>49</v>
      </c>
      <c r="H102" s="14">
        <v>37</v>
      </c>
      <c r="I102" s="14">
        <f t="shared" si="7"/>
        <v>418</v>
      </c>
      <c r="J102" s="14">
        <v>0</v>
      </c>
      <c r="K102" s="14">
        <v>20</v>
      </c>
    </row>
    <row r="103" spans="1:11" x14ac:dyDescent="0.2">
      <c r="A103" s="43" t="s">
        <v>113</v>
      </c>
      <c r="B103" s="43">
        <v>482</v>
      </c>
      <c r="C103" s="14">
        <v>86</v>
      </c>
      <c r="D103" s="14">
        <v>15</v>
      </c>
      <c r="E103" s="14">
        <f t="shared" si="6"/>
        <v>101</v>
      </c>
      <c r="F103" s="14">
        <v>269</v>
      </c>
      <c r="G103" s="14">
        <v>64</v>
      </c>
      <c r="H103" s="14">
        <v>25</v>
      </c>
      <c r="I103" s="14">
        <f t="shared" si="7"/>
        <v>358</v>
      </c>
      <c r="J103" s="14">
        <v>0</v>
      </c>
      <c r="K103" s="14">
        <v>23</v>
      </c>
    </row>
    <row r="104" spans="1:11" x14ac:dyDescent="0.2">
      <c r="A104" s="43" t="s">
        <v>114</v>
      </c>
      <c r="B104" s="43">
        <v>592</v>
      </c>
      <c r="C104" s="14">
        <v>99</v>
      </c>
      <c r="D104" s="14">
        <v>19</v>
      </c>
      <c r="E104" s="14">
        <f t="shared" si="6"/>
        <v>118</v>
      </c>
      <c r="F104" s="14">
        <v>364</v>
      </c>
      <c r="G104" s="14">
        <v>57</v>
      </c>
      <c r="H104" s="14">
        <v>21</v>
      </c>
      <c r="I104" s="14">
        <f t="shared" si="7"/>
        <v>442</v>
      </c>
      <c r="J104" s="14">
        <v>1</v>
      </c>
      <c r="K104" s="14">
        <v>31</v>
      </c>
    </row>
    <row r="105" spans="1:11" x14ac:dyDescent="0.2">
      <c r="A105" s="43" t="s">
        <v>115</v>
      </c>
      <c r="B105" s="43">
        <v>35169</v>
      </c>
      <c r="C105" s="43">
        <f t="shared" ref="C105:K105" si="8">SUM(C4:C104)</f>
        <v>7446</v>
      </c>
      <c r="D105" s="43">
        <f t="shared" si="8"/>
        <v>1176</v>
      </c>
      <c r="E105" s="43">
        <f t="shared" si="8"/>
        <v>8622</v>
      </c>
      <c r="F105" s="43">
        <f t="shared" si="8"/>
        <v>19987</v>
      </c>
      <c r="G105" s="43">
        <f t="shared" si="8"/>
        <v>3345</v>
      </c>
      <c r="H105" s="43">
        <f t="shared" si="8"/>
        <v>2016</v>
      </c>
      <c r="I105" s="43">
        <f t="shared" si="8"/>
        <v>25348</v>
      </c>
      <c r="J105" s="43">
        <f t="shared" si="8"/>
        <v>11</v>
      </c>
      <c r="K105" s="43">
        <f t="shared" si="8"/>
        <v>1188</v>
      </c>
    </row>
  </sheetData>
  <pageMargins left="0.7" right="0.7" top="0.75" bottom="0.75" header="0.3" footer="0.3"/>
  <pageSetup paperSize="5" orientation="portrait" r:id="rId1"/>
  <headerFooter>
    <oddHeader>&amp;CChautauqua County Board of Elections
 November 4, 2014 General Election</oddHeader>
  </headerFooter>
  <rowBreaks count="1" manualBreakCount="1">
    <brk id="57" max="16383" man="1"/>
  </rowBreaks>
  <ignoredErrors>
    <ignoredError sqref="E58:E105 E4:E5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selection activeCell="A58" sqref="A58:XFD58"/>
    </sheetView>
  </sheetViews>
  <sheetFormatPr defaultRowHeight="12" x14ac:dyDescent="0.2"/>
  <cols>
    <col min="1" max="1" width="18.5703125" style="4" customWidth="1"/>
    <col min="2" max="11" width="5.7109375" style="4" customWidth="1"/>
    <col min="12" max="13" width="5" style="4" bestFit="1" customWidth="1"/>
    <col min="14" max="14" width="9.140625" style="4"/>
    <col min="15" max="15" width="4.28515625" style="4" bestFit="1" customWidth="1"/>
    <col min="16" max="16" width="6" style="4" bestFit="1" customWidth="1"/>
    <col min="17" max="17" width="9.140625" style="4"/>
    <col min="18" max="18" width="5.5703125" style="4" customWidth="1"/>
    <col min="19" max="19" width="5" style="4" bestFit="1" customWidth="1"/>
    <col min="20" max="20" width="5" style="4" customWidth="1"/>
    <col min="21" max="21" width="4.28515625" style="4" bestFit="1" customWidth="1"/>
    <col min="22" max="22" width="5" style="4" bestFit="1" customWidth="1"/>
    <col min="23" max="23" width="9.140625" style="4"/>
    <col min="24" max="25" width="5.42578125" style="4" bestFit="1" customWidth="1"/>
    <col min="26" max="26" width="9.140625" style="4"/>
    <col min="27" max="27" width="4.42578125" style="4" bestFit="1" customWidth="1"/>
    <col min="28" max="28" width="5" style="4" bestFit="1" customWidth="1"/>
    <col min="29" max="16384" width="9.140625" style="4"/>
  </cols>
  <sheetData>
    <row r="1" spans="1:28" ht="92.25" customHeight="1" x14ac:dyDescent="0.2">
      <c r="A1" s="37" t="s">
        <v>172</v>
      </c>
      <c r="B1" s="38" t="s">
        <v>13</v>
      </c>
      <c r="C1" s="19" t="s">
        <v>137</v>
      </c>
      <c r="D1" s="19" t="s">
        <v>173</v>
      </c>
      <c r="E1" s="19" t="s">
        <v>138</v>
      </c>
      <c r="F1" s="19" t="s">
        <v>138</v>
      </c>
      <c r="G1" s="19" t="s">
        <v>138</v>
      </c>
      <c r="H1" s="19" t="s">
        <v>139</v>
      </c>
      <c r="I1" s="19" t="s">
        <v>140</v>
      </c>
      <c r="J1" s="19" t="s">
        <v>160</v>
      </c>
      <c r="K1" s="19" t="s">
        <v>154</v>
      </c>
      <c r="L1" s="3"/>
      <c r="M1" s="3"/>
      <c r="O1" s="3"/>
      <c r="P1" s="3"/>
      <c r="R1" s="3"/>
      <c r="S1" s="3"/>
      <c r="T1" s="3"/>
      <c r="U1" s="3"/>
      <c r="V1" s="3"/>
      <c r="X1" s="3"/>
      <c r="Y1" s="3"/>
      <c r="AA1" s="3"/>
      <c r="AB1" s="3"/>
    </row>
    <row r="2" spans="1:28" x14ac:dyDescent="0.2">
      <c r="A2" s="37" t="s">
        <v>153</v>
      </c>
      <c r="B2" s="37"/>
      <c r="C2" s="37" t="s">
        <v>1</v>
      </c>
      <c r="D2" s="37" t="s">
        <v>2</v>
      </c>
      <c r="E2" s="37" t="s">
        <v>3</v>
      </c>
      <c r="F2" s="37" t="s">
        <v>5</v>
      </c>
      <c r="G2" s="37"/>
      <c r="H2" s="37" t="s">
        <v>4</v>
      </c>
      <c r="I2" s="37" t="s">
        <v>6</v>
      </c>
      <c r="J2" s="37" t="s">
        <v>161</v>
      </c>
      <c r="K2" s="37"/>
    </row>
    <row r="3" spans="1:28" x14ac:dyDescent="0.2">
      <c r="A3" s="37"/>
      <c r="B3" s="37"/>
      <c r="C3" s="37"/>
      <c r="D3" s="37"/>
      <c r="E3" s="37"/>
      <c r="F3" s="37"/>
      <c r="G3" s="37" t="s">
        <v>158</v>
      </c>
      <c r="H3" s="37"/>
      <c r="I3" s="37"/>
      <c r="J3" s="37"/>
      <c r="K3" s="37"/>
    </row>
    <row r="4" spans="1:28" x14ac:dyDescent="0.2">
      <c r="A4" s="43" t="s">
        <v>14</v>
      </c>
      <c r="B4" s="43">
        <v>377</v>
      </c>
      <c r="C4" s="14">
        <v>83</v>
      </c>
      <c r="D4" s="14">
        <v>123</v>
      </c>
      <c r="E4" s="14">
        <v>59</v>
      </c>
      <c r="F4" s="14">
        <v>15</v>
      </c>
      <c r="G4" s="14">
        <f>SUM(D4:F4)</f>
        <v>197</v>
      </c>
      <c r="H4" s="14">
        <v>26</v>
      </c>
      <c r="I4" s="14">
        <v>57</v>
      </c>
      <c r="J4" s="14">
        <v>0</v>
      </c>
      <c r="K4" s="14">
        <v>14</v>
      </c>
    </row>
    <row r="5" spans="1:28" x14ac:dyDescent="0.2">
      <c r="A5" s="43" t="s">
        <v>15</v>
      </c>
      <c r="B5" s="43">
        <v>657</v>
      </c>
      <c r="C5" s="14">
        <v>148</v>
      </c>
      <c r="D5" s="14">
        <v>387</v>
      </c>
      <c r="E5" s="14">
        <v>50</v>
      </c>
      <c r="F5" s="14">
        <v>36</v>
      </c>
      <c r="G5" s="14">
        <f t="shared" ref="G5:G68" si="0">SUM(D5:F5)</f>
        <v>473</v>
      </c>
      <c r="H5" s="14">
        <v>6</v>
      </c>
      <c r="I5" s="14">
        <v>15</v>
      </c>
      <c r="J5" s="14">
        <v>0</v>
      </c>
      <c r="K5" s="14">
        <v>15</v>
      </c>
    </row>
    <row r="6" spans="1:28" x14ac:dyDescent="0.2">
      <c r="A6" s="43" t="s">
        <v>16</v>
      </c>
      <c r="B6" s="43">
        <v>531</v>
      </c>
      <c r="C6" s="14">
        <v>141</v>
      </c>
      <c r="D6" s="14">
        <v>272</v>
      </c>
      <c r="E6" s="14">
        <v>43</v>
      </c>
      <c r="F6" s="14">
        <v>27</v>
      </c>
      <c r="G6" s="14">
        <f t="shared" si="0"/>
        <v>342</v>
      </c>
      <c r="H6" s="14">
        <v>15</v>
      </c>
      <c r="I6" s="14">
        <v>16</v>
      </c>
      <c r="J6" s="14">
        <v>0</v>
      </c>
      <c r="K6" s="14">
        <v>17</v>
      </c>
    </row>
    <row r="7" spans="1:28" x14ac:dyDescent="0.2">
      <c r="A7" s="43" t="s">
        <v>17</v>
      </c>
      <c r="B7" s="43">
        <v>522</v>
      </c>
      <c r="C7" s="14">
        <v>124</v>
      </c>
      <c r="D7" s="14">
        <v>285</v>
      </c>
      <c r="E7" s="14">
        <v>38</v>
      </c>
      <c r="F7" s="14">
        <v>31</v>
      </c>
      <c r="G7" s="14">
        <f t="shared" si="0"/>
        <v>354</v>
      </c>
      <c r="H7" s="14">
        <v>7</v>
      </c>
      <c r="I7" s="14">
        <v>17</v>
      </c>
      <c r="J7" s="14">
        <v>0</v>
      </c>
      <c r="K7" s="14">
        <v>20</v>
      </c>
    </row>
    <row r="8" spans="1:28" x14ac:dyDescent="0.2">
      <c r="A8" s="43" t="s">
        <v>18</v>
      </c>
      <c r="B8" s="43">
        <v>343</v>
      </c>
      <c r="C8" s="14">
        <v>73</v>
      </c>
      <c r="D8" s="14">
        <v>197</v>
      </c>
      <c r="E8" s="14">
        <v>33</v>
      </c>
      <c r="F8" s="14">
        <v>14</v>
      </c>
      <c r="G8" s="14">
        <f t="shared" si="0"/>
        <v>244</v>
      </c>
      <c r="H8" s="14">
        <v>7</v>
      </c>
      <c r="I8" s="14">
        <v>11</v>
      </c>
      <c r="J8" s="14">
        <v>0</v>
      </c>
      <c r="K8" s="14">
        <v>8</v>
      </c>
    </row>
    <row r="9" spans="1:28" x14ac:dyDescent="0.2">
      <c r="A9" s="43" t="s">
        <v>19</v>
      </c>
      <c r="B9" s="43">
        <v>457</v>
      </c>
      <c r="C9" s="14">
        <v>95</v>
      </c>
      <c r="D9" s="14">
        <v>258</v>
      </c>
      <c r="E9" s="14">
        <v>42</v>
      </c>
      <c r="F9" s="14">
        <v>17</v>
      </c>
      <c r="G9" s="14">
        <f t="shared" si="0"/>
        <v>317</v>
      </c>
      <c r="H9" s="14">
        <v>7</v>
      </c>
      <c r="I9" s="14">
        <v>19</v>
      </c>
      <c r="J9" s="14">
        <v>0</v>
      </c>
      <c r="K9" s="14">
        <v>19</v>
      </c>
    </row>
    <row r="10" spans="1:28" x14ac:dyDescent="0.2">
      <c r="A10" s="43" t="s">
        <v>20</v>
      </c>
      <c r="B10" s="43">
        <v>600</v>
      </c>
      <c r="C10" s="14">
        <v>125</v>
      </c>
      <c r="D10" s="14">
        <v>330</v>
      </c>
      <c r="E10" s="14">
        <v>74</v>
      </c>
      <c r="F10" s="14">
        <v>24</v>
      </c>
      <c r="G10" s="14">
        <f t="shared" si="0"/>
        <v>428</v>
      </c>
      <c r="H10" s="14">
        <v>13</v>
      </c>
      <c r="I10" s="14">
        <v>14</v>
      </c>
      <c r="J10" s="14">
        <v>0</v>
      </c>
      <c r="K10" s="14">
        <v>20</v>
      </c>
    </row>
    <row r="11" spans="1:28" x14ac:dyDescent="0.2">
      <c r="A11" s="43" t="s">
        <v>21</v>
      </c>
      <c r="B11" s="43">
        <v>564</v>
      </c>
      <c r="C11" s="14">
        <v>133</v>
      </c>
      <c r="D11" s="14">
        <v>290</v>
      </c>
      <c r="E11" s="14">
        <v>86</v>
      </c>
      <c r="F11" s="14">
        <v>17</v>
      </c>
      <c r="G11" s="14">
        <f t="shared" si="0"/>
        <v>393</v>
      </c>
      <c r="H11" s="14">
        <v>9</v>
      </c>
      <c r="I11" s="14">
        <v>12</v>
      </c>
      <c r="J11" s="14">
        <v>0</v>
      </c>
      <c r="K11" s="14">
        <v>17</v>
      </c>
    </row>
    <row r="12" spans="1:28" x14ac:dyDescent="0.2">
      <c r="A12" s="43" t="s">
        <v>22</v>
      </c>
      <c r="B12" s="43">
        <v>465</v>
      </c>
      <c r="C12" s="14">
        <v>89</v>
      </c>
      <c r="D12" s="14">
        <v>236</v>
      </c>
      <c r="E12" s="14">
        <v>62</v>
      </c>
      <c r="F12" s="14">
        <v>25</v>
      </c>
      <c r="G12" s="14">
        <f t="shared" si="0"/>
        <v>323</v>
      </c>
      <c r="H12" s="14">
        <v>13</v>
      </c>
      <c r="I12" s="14">
        <v>23</v>
      </c>
      <c r="J12" s="14">
        <v>0</v>
      </c>
      <c r="K12" s="14">
        <v>17</v>
      </c>
    </row>
    <row r="13" spans="1:28" x14ac:dyDescent="0.2">
      <c r="A13" s="43" t="s">
        <v>23</v>
      </c>
      <c r="B13" s="43">
        <v>475</v>
      </c>
      <c r="C13" s="14">
        <v>129</v>
      </c>
      <c r="D13" s="14">
        <v>196</v>
      </c>
      <c r="E13" s="14">
        <v>23</v>
      </c>
      <c r="F13" s="14">
        <v>19</v>
      </c>
      <c r="G13" s="14">
        <f t="shared" si="0"/>
        <v>238</v>
      </c>
      <c r="H13" s="14">
        <v>70</v>
      </c>
      <c r="I13" s="14">
        <v>17</v>
      </c>
      <c r="J13" s="14">
        <v>0</v>
      </c>
      <c r="K13" s="14">
        <v>21</v>
      </c>
    </row>
    <row r="14" spans="1:28" x14ac:dyDescent="0.2">
      <c r="A14" s="43" t="s">
        <v>24</v>
      </c>
      <c r="B14" s="43">
        <v>375</v>
      </c>
      <c r="C14" s="14">
        <v>83</v>
      </c>
      <c r="D14" s="14">
        <v>193</v>
      </c>
      <c r="E14" s="14">
        <v>29</v>
      </c>
      <c r="F14" s="14">
        <v>14</v>
      </c>
      <c r="G14" s="14">
        <f t="shared" si="0"/>
        <v>236</v>
      </c>
      <c r="H14" s="14">
        <v>31</v>
      </c>
      <c r="I14" s="14">
        <v>11</v>
      </c>
      <c r="J14" s="14">
        <v>0</v>
      </c>
      <c r="K14" s="14">
        <v>14</v>
      </c>
    </row>
    <row r="15" spans="1:28" x14ac:dyDescent="0.2">
      <c r="A15" s="43" t="s">
        <v>25</v>
      </c>
      <c r="B15" s="43">
        <v>423</v>
      </c>
      <c r="C15" s="14">
        <v>131</v>
      </c>
      <c r="D15" s="14">
        <v>162</v>
      </c>
      <c r="E15" s="14">
        <v>25</v>
      </c>
      <c r="F15" s="14">
        <v>13</v>
      </c>
      <c r="G15" s="14">
        <f t="shared" si="0"/>
        <v>200</v>
      </c>
      <c r="H15" s="14">
        <v>43</v>
      </c>
      <c r="I15" s="14">
        <v>27</v>
      </c>
      <c r="J15" s="14">
        <v>0</v>
      </c>
      <c r="K15" s="14">
        <v>22</v>
      </c>
    </row>
    <row r="16" spans="1:28" x14ac:dyDescent="0.2">
      <c r="A16" s="43" t="s">
        <v>26</v>
      </c>
      <c r="B16" s="43">
        <v>108</v>
      </c>
      <c r="C16" s="14">
        <v>19</v>
      </c>
      <c r="D16" s="14">
        <v>53</v>
      </c>
      <c r="E16" s="14">
        <v>5</v>
      </c>
      <c r="F16" s="14">
        <v>9</v>
      </c>
      <c r="G16" s="14">
        <f t="shared" si="0"/>
        <v>67</v>
      </c>
      <c r="H16" s="14">
        <v>10</v>
      </c>
      <c r="I16" s="14">
        <v>5</v>
      </c>
      <c r="J16" s="14">
        <v>0</v>
      </c>
      <c r="K16" s="14">
        <v>7</v>
      </c>
    </row>
    <row r="17" spans="1:11" x14ac:dyDescent="0.2">
      <c r="A17" s="43" t="s">
        <v>27</v>
      </c>
      <c r="B17" s="43">
        <v>277</v>
      </c>
      <c r="C17" s="14">
        <v>81</v>
      </c>
      <c r="D17" s="14">
        <v>119</v>
      </c>
      <c r="E17" s="14">
        <v>31</v>
      </c>
      <c r="F17" s="14">
        <v>7</v>
      </c>
      <c r="G17" s="14">
        <f t="shared" si="0"/>
        <v>157</v>
      </c>
      <c r="H17" s="14">
        <v>10</v>
      </c>
      <c r="I17" s="14">
        <v>10</v>
      </c>
      <c r="J17" s="14">
        <v>0</v>
      </c>
      <c r="K17" s="14">
        <v>19</v>
      </c>
    </row>
    <row r="18" spans="1:11" x14ac:dyDescent="0.2">
      <c r="A18" s="43" t="s">
        <v>28</v>
      </c>
      <c r="B18" s="43">
        <v>377</v>
      </c>
      <c r="C18" s="14">
        <v>38</v>
      </c>
      <c r="D18" s="14">
        <v>266</v>
      </c>
      <c r="E18" s="14">
        <v>33</v>
      </c>
      <c r="F18" s="14">
        <v>3</v>
      </c>
      <c r="G18" s="14">
        <f t="shared" si="0"/>
        <v>302</v>
      </c>
      <c r="H18" s="14">
        <v>6</v>
      </c>
      <c r="I18" s="14">
        <v>11</v>
      </c>
      <c r="J18" s="14">
        <v>0</v>
      </c>
      <c r="K18" s="14">
        <v>20</v>
      </c>
    </row>
    <row r="19" spans="1:11" x14ac:dyDescent="0.2">
      <c r="A19" s="43" t="s">
        <v>29</v>
      </c>
      <c r="B19" s="43">
        <v>196</v>
      </c>
      <c r="C19" s="14">
        <v>67</v>
      </c>
      <c r="D19" s="14">
        <v>63</v>
      </c>
      <c r="E19" s="14">
        <v>10</v>
      </c>
      <c r="F19" s="14">
        <v>2</v>
      </c>
      <c r="G19" s="14">
        <f t="shared" si="0"/>
        <v>75</v>
      </c>
      <c r="H19" s="14">
        <v>14</v>
      </c>
      <c r="I19" s="14">
        <v>34</v>
      </c>
      <c r="J19" s="14">
        <v>0</v>
      </c>
      <c r="K19" s="14">
        <v>6</v>
      </c>
    </row>
    <row r="20" spans="1:11" x14ac:dyDescent="0.2">
      <c r="A20" s="43" t="s">
        <v>30</v>
      </c>
      <c r="B20" s="43">
        <v>221</v>
      </c>
      <c r="C20" s="14">
        <v>61</v>
      </c>
      <c r="D20" s="14">
        <v>81</v>
      </c>
      <c r="E20" s="14">
        <v>10</v>
      </c>
      <c r="F20" s="14">
        <v>5</v>
      </c>
      <c r="G20" s="14">
        <f t="shared" si="0"/>
        <v>96</v>
      </c>
      <c r="H20" s="14">
        <v>18</v>
      </c>
      <c r="I20" s="14">
        <v>23</v>
      </c>
      <c r="J20" s="14">
        <v>0</v>
      </c>
      <c r="K20" s="14">
        <v>23</v>
      </c>
    </row>
    <row r="21" spans="1:11" x14ac:dyDescent="0.2">
      <c r="A21" s="43" t="s">
        <v>31</v>
      </c>
      <c r="B21" s="43">
        <v>116</v>
      </c>
      <c r="C21" s="14">
        <v>48</v>
      </c>
      <c r="D21" s="14">
        <v>22</v>
      </c>
      <c r="E21" s="14">
        <v>9</v>
      </c>
      <c r="F21" s="14">
        <v>6</v>
      </c>
      <c r="G21" s="14">
        <f t="shared" si="0"/>
        <v>37</v>
      </c>
      <c r="H21" s="14">
        <v>11</v>
      </c>
      <c r="I21" s="14">
        <v>12</v>
      </c>
      <c r="J21" s="14">
        <v>0</v>
      </c>
      <c r="K21" s="14">
        <v>8</v>
      </c>
    </row>
    <row r="22" spans="1:11" x14ac:dyDescent="0.2">
      <c r="A22" s="43" t="s">
        <v>32</v>
      </c>
      <c r="B22" s="43">
        <v>263</v>
      </c>
      <c r="C22" s="14">
        <v>121</v>
      </c>
      <c r="D22" s="14">
        <v>53</v>
      </c>
      <c r="E22" s="14">
        <v>11</v>
      </c>
      <c r="F22" s="14">
        <v>9</v>
      </c>
      <c r="G22" s="14">
        <f t="shared" si="0"/>
        <v>73</v>
      </c>
      <c r="H22" s="14">
        <v>27</v>
      </c>
      <c r="I22" s="14">
        <v>29</v>
      </c>
      <c r="J22" s="14">
        <v>0</v>
      </c>
      <c r="K22" s="14">
        <v>13</v>
      </c>
    </row>
    <row r="23" spans="1:11" x14ac:dyDescent="0.2">
      <c r="A23" s="43" t="s">
        <v>33</v>
      </c>
      <c r="B23" s="43">
        <v>252</v>
      </c>
      <c r="C23" s="14">
        <v>103</v>
      </c>
      <c r="D23" s="14">
        <v>54</v>
      </c>
      <c r="E23" s="14">
        <v>11</v>
      </c>
      <c r="F23" s="14">
        <v>13</v>
      </c>
      <c r="G23" s="14">
        <f t="shared" si="0"/>
        <v>78</v>
      </c>
      <c r="H23" s="14">
        <v>27</v>
      </c>
      <c r="I23" s="14">
        <v>35</v>
      </c>
      <c r="J23" s="14">
        <v>0</v>
      </c>
      <c r="K23" s="14">
        <v>9</v>
      </c>
    </row>
    <row r="24" spans="1:11" x14ac:dyDescent="0.2">
      <c r="A24" s="43" t="s">
        <v>34</v>
      </c>
      <c r="B24" s="43">
        <v>237</v>
      </c>
      <c r="C24" s="14">
        <v>75</v>
      </c>
      <c r="D24" s="14">
        <v>69</v>
      </c>
      <c r="E24" s="14">
        <v>16</v>
      </c>
      <c r="F24" s="14">
        <v>6</v>
      </c>
      <c r="G24" s="14">
        <f t="shared" si="0"/>
        <v>91</v>
      </c>
      <c r="H24" s="14">
        <v>24</v>
      </c>
      <c r="I24" s="14">
        <v>34</v>
      </c>
      <c r="J24" s="14">
        <v>0</v>
      </c>
      <c r="K24" s="14">
        <v>13</v>
      </c>
    </row>
    <row r="25" spans="1:11" x14ac:dyDescent="0.2">
      <c r="A25" s="43" t="s">
        <v>35</v>
      </c>
      <c r="B25" s="43">
        <v>527</v>
      </c>
      <c r="C25" s="14">
        <v>194</v>
      </c>
      <c r="D25" s="14">
        <v>125</v>
      </c>
      <c r="E25" s="14">
        <v>29</v>
      </c>
      <c r="F25" s="14">
        <v>21</v>
      </c>
      <c r="G25" s="14">
        <f t="shared" si="0"/>
        <v>175</v>
      </c>
      <c r="H25" s="14">
        <v>70</v>
      </c>
      <c r="I25" s="14">
        <v>59</v>
      </c>
      <c r="J25" s="14">
        <v>0</v>
      </c>
      <c r="K25" s="14">
        <v>29</v>
      </c>
    </row>
    <row r="26" spans="1:11" x14ac:dyDescent="0.2">
      <c r="A26" s="43" t="s">
        <v>36</v>
      </c>
      <c r="B26" s="43">
        <v>178</v>
      </c>
      <c r="C26" s="14">
        <v>57</v>
      </c>
      <c r="D26" s="14">
        <v>51</v>
      </c>
      <c r="E26" s="14">
        <v>8</v>
      </c>
      <c r="F26" s="14">
        <v>6</v>
      </c>
      <c r="G26" s="14">
        <f t="shared" si="0"/>
        <v>65</v>
      </c>
      <c r="H26" s="14">
        <v>25</v>
      </c>
      <c r="I26" s="14">
        <v>27</v>
      </c>
      <c r="J26" s="14">
        <v>0</v>
      </c>
      <c r="K26" s="14">
        <v>4</v>
      </c>
    </row>
    <row r="27" spans="1:11" x14ac:dyDescent="0.2">
      <c r="A27" s="43" t="s">
        <v>37</v>
      </c>
      <c r="B27" s="43">
        <v>94</v>
      </c>
      <c r="C27" s="14">
        <v>38</v>
      </c>
      <c r="D27" s="14">
        <v>20</v>
      </c>
      <c r="E27" s="14">
        <v>5</v>
      </c>
      <c r="F27" s="14">
        <v>2</v>
      </c>
      <c r="G27" s="14">
        <f t="shared" si="0"/>
        <v>27</v>
      </c>
      <c r="H27" s="14">
        <v>11</v>
      </c>
      <c r="I27" s="14">
        <v>11</v>
      </c>
      <c r="J27" s="14">
        <v>0</v>
      </c>
      <c r="K27" s="14">
        <v>7</v>
      </c>
    </row>
    <row r="28" spans="1:11" x14ac:dyDescent="0.2">
      <c r="A28" s="43" t="s">
        <v>38</v>
      </c>
      <c r="B28" s="43">
        <v>205</v>
      </c>
      <c r="C28" s="14">
        <v>68</v>
      </c>
      <c r="D28" s="14">
        <v>66</v>
      </c>
      <c r="E28" s="14">
        <v>11</v>
      </c>
      <c r="F28" s="14">
        <v>7</v>
      </c>
      <c r="G28" s="14">
        <f t="shared" si="0"/>
        <v>84</v>
      </c>
      <c r="H28" s="14">
        <v>15</v>
      </c>
      <c r="I28" s="14">
        <v>30</v>
      </c>
      <c r="J28" s="14">
        <v>0</v>
      </c>
      <c r="K28" s="14">
        <v>8</v>
      </c>
    </row>
    <row r="29" spans="1:11" x14ac:dyDescent="0.2">
      <c r="A29" s="43" t="s">
        <v>39</v>
      </c>
      <c r="B29" s="43">
        <v>300</v>
      </c>
      <c r="C29" s="14">
        <v>102</v>
      </c>
      <c r="D29" s="14">
        <v>90</v>
      </c>
      <c r="E29" s="14">
        <v>19</v>
      </c>
      <c r="F29" s="14">
        <v>9</v>
      </c>
      <c r="G29" s="14">
        <f t="shared" si="0"/>
        <v>118</v>
      </c>
      <c r="H29" s="14">
        <v>28</v>
      </c>
      <c r="I29" s="14">
        <v>40</v>
      </c>
      <c r="J29" s="14">
        <v>0</v>
      </c>
      <c r="K29" s="14">
        <v>12</v>
      </c>
    </row>
    <row r="30" spans="1:11" x14ac:dyDescent="0.2">
      <c r="A30" s="43" t="s">
        <v>40</v>
      </c>
      <c r="B30" s="43">
        <v>154</v>
      </c>
      <c r="C30" s="14">
        <v>70</v>
      </c>
      <c r="D30" s="14">
        <v>30</v>
      </c>
      <c r="E30" s="14">
        <v>12</v>
      </c>
      <c r="F30" s="14">
        <v>5</v>
      </c>
      <c r="G30" s="14">
        <f t="shared" si="0"/>
        <v>47</v>
      </c>
      <c r="H30" s="14">
        <v>9</v>
      </c>
      <c r="I30" s="14">
        <v>15</v>
      </c>
      <c r="J30" s="14">
        <v>0</v>
      </c>
      <c r="K30" s="14">
        <v>13</v>
      </c>
    </row>
    <row r="31" spans="1:11" x14ac:dyDescent="0.2">
      <c r="A31" s="43" t="s">
        <v>41</v>
      </c>
      <c r="B31" s="43">
        <v>193</v>
      </c>
      <c r="C31" s="14">
        <v>74</v>
      </c>
      <c r="D31" s="14">
        <v>58</v>
      </c>
      <c r="E31" s="14">
        <v>8</v>
      </c>
      <c r="F31" s="14">
        <v>8</v>
      </c>
      <c r="G31" s="14">
        <f t="shared" si="0"/>
        <v>74</v>
      </c>
      <c r="H31" s="14">
        <v>23</v>
      </c>
      <c r="I31" s="14">
        <v>14</v>
      </c>
      <c r="J31" s="14">
        <v>0</v>
      </c>
      <c r="K31" s="14">
        <v>8</v>
      </c>
    </row>
    <row r="32" spans="1:11" x14ac:dyDescent="0.2">
      <c r="A32" s="43" t="s">
        <v>42</v>
      </c>
      <c r="B32" s="43">
        <v>158</v>
      </c>
      <c r="C32" s="14">
        <v>71</v>
      </c>
      <c r="D32" s="14">
        <v>33</v>
      </c>
      <c r="E32" s="14">
        <v>5</v>
      </c>
      <c r="F32" s="14">
        <v>10</v>
      </c>
      <c r="G32" s="14">
        <f t="shared" si="0"/>
        <v>48</v>
      </c>
      <c r="H32" s="14">
        <v>18</v>
      </c>
      <c r="I32" s="14">
        <v>15</v>
      </c>
      <c r="J32" s="14">
        <v>0</v>
      </c>
      <c r="K32" s="14">
        <v>6</v>
      </c>
    </row>
    <row r="33" spans="1:11" x14ac:dyDescent="0.2">
      <c r="A33" s="43" t="s">
        <v>43</v>
      </c>
      <c r="B33" s="43">
        <v>474</v>
      </c>
      <c r="C33" s="14">
        <v>77</v>
      </c>
      <c r="D33" s="14">
        <v>292</v>
      </c>
      <c r="E33" s="14">
        <v>40</v>
      </c>
      <c r="F33" s="14">
        <v>16</v>
      </c>
      <c r="G33" s="14">
        <f t="shared" si="0"/>
        <v>348</v>
      </c>
      <c r="H33" s="14">
        <v>15</v>
      </c>
      <c r="I33" s="14">
        <v>14</v>
      </c>
      <c r="J33" s="14">
        <v>0</v>
      </c>
      <c r="K33" s="14">
        <v>20</v>
      </c>
    </row>
    <row r="34" spans="1:11" x14ac:dyDescent="0.2">
      <c r="A34" s="43" t="s">
        <v>44</v>
      </c>
      <c r="B34" s="43">
        <v>572</v>
      </c>
      <c r="C34" s="14">
        <v>126</v>
      </c>
      <c r="D34" s="14">
        <v>314</v>
      </c>
      <c r="E34" s="14">
        <v>46</v>
      </c>
      <c r="F34" s="14">
        <v>32</v>
      </c>
      <c r="G34" s="14">
        <f t="shared" si="0"/>
        <v>392</v>
      </c>
      <c r="H34" s="14">
        <v>16</v>
      </c>
      <c r="I34" s="14">
        <v>13</v>
      </c>
      <c r="J34" s="14">
        <v>0</v>
      </c>
      <c r="K34" s="14">
        <v>25</v>
      </c>
    </row>
    <row r="35" spans="1:11" x14ac:dyDescent="0.2">
      <c r="A35" s="43" t="s">
        <v>45</v>
      </c>
      <c r="B35" s="43">
        <v>531</v>
      </c>
      <c r="C35" s="14">
        <v>148</v>
      </c>
      <c r="D35" s="14">
        <v>282</v>
      </c>
      <c r="E35" s="14">
        <v>38</v>
      </c>
      <c r="F35" s="14">
        <v>24</v>
      </c>
      <c r="G35" s="14">
        <f t="shared" si="0"/>
        <v>344</v>
      </c>
      <c r="H35" s="14">
        <v>11</v>
      </c>
      <c r="I35" s="14">
        <v>12</v>
      </c>
      <c r="J35" s="14">
        <v>0</v>
      </c>
      <c r="K35" s="14">
        <v>16</v>
      </c>
    </row>
    <row r="36" spans="1:11" x14ac:dyDescent="0.2">
      <c r="A36" s="43" t="s">
        <v>46</v>
      </c>
      <c r="B36" s="43">
        <v>268</v>
      </c>
      <c r="C36" s="14">
        <v>86</v>
      </c>
      <c r="D36" s="14">
        <v>117</v>
      </c>
      <c r="E36" s="14">
        <v>20</v>
      </c>
      <c r="F36" s="14">
        <v>18</v>
      </c>
      <c r="G36" s="14">
        <f t="shared" si="0"/>
        <v>155</v>
      </c>
      <c r="H36" s="14">
        <v>4</v>
      </c>
      <c r="I36" s="14">
        <v>9</v>
      </c>
      <c r="J36" s="14">
        <v>0</v>
      </c>
      <c r="K36" s="14">
        <v>14</v>
      </c>
    </row>
    <row r="37" spans="1:11" x14ac:dyDescent="0.2">
      <c r="A37" s="43" t="s">
        <v>47</v>
      </c>
      <c r="B37" s="43">
        <v>335</v>
      </c>
      <c r="C37" s="14">
        <v>101</v>
      </c>
      <c r="D37" s="14">
        <v>161</v>
      </c>
      <c r="E37" s="14">
        <v>30</v>
      </c>
      <c r="F37" s="14">
        <v>18</v>
      </c>
      <c r="G37" s="14">
        <f t="shared" si="0"/>
        <v>209</v>
      </c>
      <c r="H37" s="14">
        <v>7</v>
      </c>
      <c r="I37" s="14">
        <v>8</v>
      </c>
      <c r="J37" s="14">
        <v>0</v>
      </c>
      <c r="K37" s="14">
        <v>10</v>
      </c>
    </row>
    <row r="38" spans="1:11" x14ac:dyDescent="0.2">
      <c r="A38" s="43" t="s">
        <v>48</v>
      </c>
      <c r="B38" s="43">
        <v>541</v>
      </c>
      <c r="C38" s="14">
        <v>143</v>
      </c>
      <c r="D38" s="14">
        <v>294</v>
      </c>
      <c r="E38" s="14">
        <v>38</v>
      </c>
      <c r="F38" s="14">
        <v>25</v>
      </c>
      <c r="G38" s="14">
        <f t="shared" si="0"/>
        <v>357</v>
      </c>
      <c r="H38" s="14">
        <v>4</v>
      </c>
      <c r="I38" s="14">
        <v>17</v>
      </c>
      <c r="J38" s="14">
        <v>0</v>
      </c>
      <c r="K38" s="14">
        <v>20</v>
      </c>
    </row>
    <row r="39" spans="1:11" x14ac:dyDescent="0.2">
      <c r="A39" s="43" t="s">
        <v>49</v>
      </c>
      <c r="B39" s="43">
        <v>208</v>
      </c>
      <c r="C39" s="14">
        <v>70</v>
      </c>
      <c r="D39" s="14">
        <v>96</v>
      </c>
      <c r="E39" s="14">
        <v>23</v>
      </c>
      <c r="F39" s="14">
        <v>7</v>
      </c>
      <c r="G39" s="14">
        <f t="shared" si="0"/>
        <v>126</v>
      </c>
      <c r="H39" s="14">
        <v>2</v>
      </c>
      <c r="I39" s="14">
        <v>6</v>
      </c>
      <c r="J39" s="14">
        <v>0</v>
      </c>
      <c r="K39" s="14">
        <v>4</v>
      </c>
    </row>
    <row r="40" spans="1:11" x14ac:dyDescent="0.2">
      <c r="A40" s="43" t="s">
        <v>50</v>
      </c>
      <c r="B40" s="43">
        <v>94</v>
      </c>
      <c r="C40" s="14">
        <v>19</v>
      </c>
      <c r="D40" s="14">
        <v>45</v>
      </c>
      <c r="E40" s="14">
        <v>15</v>
      </c>
      <c r="F40" s="14">
        <v>4</v>
      </c>
      <c r="G40" s="14">
        <f t="shared" si="0"/>
        <v>64</v>
      </c>
      <c r="H40" s="14">
        <v>3</v>
      </c>
      <c r="I40" s="14">
        <v>4</v>
      </c>
      <c r="J40" s="14">
        <v>0</v>
      </c>
      <c r="K40" s="14">
        <v>4</v>
      </c>
    </row>
    <row r="41" spans="1:11" x14ac:dyDescent="0.2">
      <c r="A41" s="43" t="s">
        <v>51</v>
      </c>
      <c r="B41" s="43">
        <v>338</v>
      </c>
      <c r="C41" s="14">
        <v>145</v>
      </c>
      <c r="D41" s="14">
        <v>150</v>
      </c>
      <c r="E41" s="14">
        <v>14</v>
      </c>
      <c r="F41" s="14">
        <v>14</v>
      </c>
      <c r="G41" s="14">
        <f t="shared" si="0"/>
        <v>178</v>
      </c>
      <c r="H41" s="14">
        <v>2</v>
      </c>
      <c r="I41" s="14">
        <v>6</v>
      </c>
      <c r="J41" s="14">
        <v>0</v>
      </c>
      <c r="K41" s="14">
        <v>7</v>
      </c>
    </row>
    <row r="42" spans="1:11" x14ac:dyDescent="0.2">
      <c r="A42" s="43" t="s">
        <v>52</v>
      </c>
      <c r="B42" s="43">
        <v>282</v>
      </c>
      <c r="C42" s="14">
        <v>104</v>
      </c>
      <c r="D42" s="14">
        <v>135</v>
      </c>
      <c r="E42" s="14">
        <v>19</v>
      </c>
      <c r="F42" s="14">
        <v>9</v>
      </c>
      <c r="G42" s="14">
        <f t="shared" si="0"/>
        <v>163</v>
      </c>
      <c r="H42" s="14">
        <v>6</v>
      </c>
      <c r="I42" s="14">
        <v>2</v>
      </c>
      <c r="J42" s="14">
        <v>0</v>
      </c>
      <c r="K42" s="14">
        <v>7</v>
      </c>
    </row>
    <row r="43" spans="1:11" x14ac:dyDescent="0.2">
      <c r="A43" s="43" t="s">
        <v>53</v>
      </c>
      <c r="B43" s="43">
        <v>250</v>
      </c>
      <c r="C43" s="14">
        <v>115</v>
      </c>
      <c r="D43" s="14">
        <v>105</v>
      </c>
      <c r="E43" s="14">
        <v>13</v>
      </c>
      <c r="F43" s="14">
        <v>8</v>
      </c>
      <c r="G43" s="14">
        <f t="shared" si="0"/>
        <v>126</v>
      </c>
      <c r="H43" s="14">
        <v>2</v>
      </c>
      <c r="I43" s="14">
        <v>3</v>
      </c>
      <c r="J43" s="14">
        <v>0</v>
      </c>
      <c r="K43" s="14">
        <v>4</v>
      </c>
    </row>
    <row r="44" spans="1:11" x14ac:dyDescent="0.2">
      <c r="A44" s="43" t="s">
        <v>54</v>
      </c>
      <c r="B44" s="43">
        <v>23</v>
      </c>
      <c r="C44" s="14">
        <v>13</v>
      </c>
      <c r="D44" s="14">
        <v>6</v>
      </c>
      <c r="E44" s="14">
        <v>1</v>
      </c>
      <c r="F44" s="14">
        <v>0</v>
      </c>
      <c r="G44" s="14">
        <f t="shared" si="0"/>
        <v>7</v>
      </c>
      <c r="H44" s="14">
        <v>1</v>
      </c>
      <c r="I44" s="14">
        <v>2</v>
      </c>
      <c r="J44" s="14">
        <v>0</v>
      </c>
      <c r="K44" s="14">
        <v>0</v>
      </c>
    </row>
    <row r="45" spans="1:11" x14ac:dyDescent="0.2">
      <c r="A45" s="43" t="s">
        <v>55</v>
      </c>
      <c r="B45" s="43">
        <v>485</v>
      </c>
      <c r="C45" s="14">
        <v>156</v>
      </c>
      <c r="D45" s="14">
        <v>241</v>
      </c>
      <c r="E45" s="14">
        <v>42</v>
      </c>
      <c r="F45" s="14">
        <v>12</v>
      </c>
      <c r="G45" s="14">
        <f t="shared" si="0"/>
        <v>295</v>
      </c>
      <c r="H45" s="14">
        <v>15</v>
      </c>
      <c r="I45" s="14">
        <v>9</v>
      </c>
      <c r="J45" s="14">
        <v>0</v>
      </c>
      <c r="K45" s="14">
        <v>10</v>
      </c>
    </row>
    <row r="46" spans="1:11" x14ac:dyDescent="0.2">
      <c r="A46" s="43" t="s">
        <v>56</v>
      </c>
      <c r="B46" s="43">
        <v>457</v>
      </c>
      <c r="C46" s="14">
        <v>143</v>
      </c>
      <c r="D46" s="14">
        <v>226</v>
      </c>
      <c r="E46" s="14">
        <v>38</v>
      </c>
      <c r="F46" s="14">
        <v>16</v>
      </c>
      <c r="G46" s="14">
        <f t="shared" si="0"/>
        <v>280</v>
      </c>
      <c r="H46" s="14">
        <v>2</v>
      </c>
      <c r="I46" s="14">
        <v>10</v>
      </c>
      <c r="J46" s="14">
        <v>0</v>
      </c>
      <c r="K46" s="14">
        <v>22</v>
      </c>
    </row>
    <row r="47" spans="1:11" x14ac:dyDescent="0.2">
      <c r="A47" s="43" t="s">
        <v>57</v>
      </c>
      <c r="B47" s="43">
        <v>238</v>
      </c>
      <c r="C47" s="14">
        <v>43</v>
      </c>
      <c r="D47" s="14">
        <v>152</v>
      </c>
      <c r="E47" s="14">
        <v>12</v>
      </c>
      <c r="F47" s="14">
        <v>15</v>
      </c>
      <c r="G47" s="14">
        <f t="shared" si="0"/>
        <v>179</v>
      </c>
      <c r="H47" s="14">
        <v>1</v>
      </c>
      <c r="I47" s="14">
        <v>1</v>
      </c>
      <c r="J47" s="14">
        <v>0</v>
      </c>
      <c r="K47" s="14">
        <v>14</v>
      </c>
    </row>
    <row r="48" spans="1:11" x14ac:dyDescent="0.2">
      <c r="A48" s="43" t="s">
        <v>58</v>
      </c>
      <c r="B48" s="43">
        <v>629</v>
      </c>
      <c r="C48" s="14">
        <v>140</v>
      </c>
      <c r="D48" s="14">
        <v>354</v>
      </c>
      <c r="E48" s="14">
        <v>61</v>
      </c>
      <c r="F48" s="14">
        <v>24</v>
      </c>
      <c r="G48" s="14">
        <f t="shared" si="0"/>
        <v>439</v>
      </c>
      <c r="H48" s="14">
        <v>11</v>
      </c>
      <c r="I48" s="14">
        <v>13</v>
      </c>
      <c r="J48" s="14">
        <v>0</v>
      </c>
      <c r="K48" s="14">
        <v>26</v>
      </c>
    </row>
    <row r="49" spans="1:11" x14ac:dyDescent="0.2">
      <c r="A49" s="43" t="s">
        <v>59</v>
      </c>
      <c r="B49" s="43">
        <v>377</v>
      </c>
      <c r="C49" s="14">
        <v>90</v>
      </c>
      <c r="D49" s="14">
        <v>154</v>
      </c>
      <c r="E49" s="14">
        <v>31</v>
      </c>
      <c r="F49" s="14">
        <v>22</v>
      </c>
      <c r="G49" s="14">
        <f t="shared" si="0"/>
        <v>207</v>
      </c>
      <c r="H49" s="14">
        <v>21</v>
      </c>
      <c r="I49" s="14">
        <v>26</v>
      </c>
      <c r="J49" s="14">
        <v>0</v>
      </c>
      <c r="K49" s="14">
        <v>33</v>
      </c>
    </row>
    <row r="50" spans="1:11" x14ac:dyDescent="0.2">
      <c r="A50" s="43" t="s">
        <v>60</v>
      </c>
      <c r="B50" s="43">
        <v>312</v>
      </c>
      <c r="C50" s="14">
        <v>84</v>
      </c>
      <c r="D50" s="14">
        <v>115</v>
      </c>
      <c r="E50" s="14">
        <v>37</v>
      </c>
      <c r="F50" s="14">
        <v>11</v>
      </c>
      <c r="G50" s="14">
        <f t="shared" si="0"/>
        <v>163</v>
      </c>
      <c r="H50" s="14">
        <v>22</v>
      </c>
      <c r="I50" s="14">
        <v>22</v>
      </c>
      <c r="J50" s="14">
        <v>0</v>
      </c>
      <c r="K50" s="14">
        <v>21</v>
      </c>
    </row>
    <row r="51" spans="1:11" x14ac:dyDescent="0.2">
      <c r="A51" s="43" t="s">
        <v>61</v>
      </c>
      <c r="B51" s="43">
        <v>383</v>
      </c>
      <c r="C51" s="14">
        <v>114</v>
      </c>
      <c r="D51" s="14">
        <v>139</v>
      </c>
      <c r="E51" s="14">
        <v>42</v>
      </c>
      <c r="F51" s="14">
        <v>14</v>
      </c>
      <c r="G51" s="14">
        <f t="shared" si="0"/>
        <v>195</v>
      </c>
      <c r="H51" s="14">
        <v>27</v>
      </c>
      <c r="I51" s="14">
        <v>18</v>
      </c>
      <c r="J51" s="14">
        <v>1</v>
      </c>
      <c r="K51" s="14">
        <v>28</v>
      </c>
    </row>
    <row r="52" spans="1:11" x14ac:dyDescent="0.2">
      <c r="A52" s="43" t="s">
        <v>62</v>
      </c>
      <c r="B52" s="43">
        <v>394</v>
      </c>
      <c r="C52" s="14">
        <v>102</v>
      </c>
      <c r="D52" s="14">
        <v>154</v>
      </c>
      <c r="E52" s="14">
        <v>54</v>
      </c>
      <c r="F52" s="14">
        <v>15</v>
      </c>
      <c r="G52" s="14">
        <f t="shared" si="0"/>
        <v>223</v>
      </c>
      <c r="H52" s="14">
        <v>17</v>
      </c>
      <c r="I52" s="14">
        <v>27</v>
      </c>
      <c r="J52" s="14">
        <v>0</v>
      </c>
      <c r="K52" s="14">
        <v>25</v>
      </c>
    </row>
    <row r="53" spans="1:11" x14ac:dyDescent="0.2">
      <c r="A53" s="43" t="s">
        <v>63</v>
      </c>
      <c r="B53" s="43">
        <v>336</v>
      </c>
      <c r="C53" s="14">
        <v>78</v>
      </c>
      <c r="D53" s="14">
        <v>142</v>
      </c>
      <c r="E53" s="14">
        <v>44</v>
      </c>
      <c r="F53" s="14">
        <v>8</v>
      </c>
      <c r="G53" s="14">
        <f t="shared" si="0"/>
        <v>194</v>
      </c>
      <c r="H53" s="14">
        <v>20</v>
      </c>
      <c r="I53" s="14">
        <v>25</v>
      </c>
      <c r="J53" s="14">
        <v>0</v>
      </c>
      <c r="K53" s="14">
        <v>19</v>
      </c>
    </row>
    <row r="54" spans="1:11" x14ac:dyDescent="0.2">
      <c r="A54" s="43" t="s">
        <v>64</v>
      </c>
      <c r="B54" s="43">
        <v>209</v>
      </c>
      <c r="C54" s="14">
        <v>48</v>
      </c>
      <c r="D54" s="14">
        <v>68</v>
      </c>
      <c r="E54" s="14">
        <v>22</v>
      </c>
      <c r="F54" s="14">
        <v>8</v>
      </c>
      <c r="G54" s="14">
        <f t="shared" si="0"/>
        <v>98</v>
      </c>
      <c r="H54" s="14">
        <v>11</v>
      </c>
      <c r="I54" s="14">
        <v>36</v>
      </c>
      <c r="J54" s="14">
        <v>0</v>
      </c>
      <c r="K54" s="14">
        <v>16</v>
      </c>
    </row>
    <row r="55" spans="1:11" x14ac:dyDescent="0.2">
      <c r="A55" s="43" t="s">
        <v>65</v>
      </c>
      <c r="B55" s="43">
        <v>329</v>
      </c>
      <c r="C55" s="14">
        <v>85</v>
      </c>
      <c r="D55" s="14">
        <v>164</v>
      </c>
      <c r="E55" s="14">
        <v>48</v>
      </c>
      <c r="F55" s="14">
        <v>10</v>
      </c>
      <c r="G55" s="14">
        <f t="shared" si="0"/>
        <v>222</v>
      </c>
      <c r="H55" s="14">
        <v>9</v>
      </c>
      <c r="I55" s="14">
        <v>7</v>
      </c>
      <c r="J55" s="14">
        <v>0</v>
      </c>
      <c r="K55" s="14">
        <v>6</v>
      </c>
    </row>
    <row r="56" spans="1:11" x14ac:dyDescent="0.2">
      <c r="A56" s="43" t="s">
        <v>66</v>
      </c>
      <c r="B56" s="43">
        <v>134</v>
      </c>
      <c r="C56" s="14">
        <v>33</v>
      </c>
      <c r="D56" s="14">
        <v>75</v>
      </c>
      <c r="E56" s="14">
        <v>14</v>
      </c>
      <c r="F56" s="14">
        <v>1</v>
      </c>
      <c r="G56" s="14">
        <f t="shared" si="0"/>
        <v>90</v>
      </c>
      <c r="H56" s="14">
        <v>3</v>
      </c>
      <c r="I56" s="14">
        <v>3</v>
      </c>
      <c r="J56" s="14">
        <v>0</v>
      </c>
      <c r="K56" s="14">
        <v>5</v>
      </c>
    </row>
    <row r="57" spans="1:11" x14ac:dyDescent="0.2">
      <c r="A57" s="43" t="s">
        <v>67</v>
      </c>
      <c r="B57" s="43">
        <v>160</v>
      </c>
      <c r="C57" s="14">
        <v>27</v>
      </c>
      <c r="D57" s="14">
        <v>109</v>
      </c>
      <c r="E57" s="14">
        <v>12</v>
      </c>
      <c r="F57" s="14">
        <v>3</v>
      </c>
      <c r="G57" s="14">
        <f t="shared" si="0"/>
        <v>124</v>
      </c>
      <c r="H57" s="14">
        <v>2</v>
      </c>
      <c r="I57" s="14">
        <v>5</v>
      </c>
      <c r="J57" s="14">
        <v>0</v>
      </c>
      <c r="K57" s="14">
        <v>2</v>
      </c>
    </row>
    <row r="58" spans="1:11" x14ac:dyDescent="0.2">
      <c r="A58" s="43" t="s">
        <v>68</v>
      </c>
      <c r="B58" s="43">
        <v>170</v>
      </c>
      <c r="C58" s="14">
        <v>55</v>
      </c>
      <c r="D58" s="14">
        <v>91</v>
      </c>
      <c r="E58" s="14">
        <v>7</v>
      </c>
      <c r="F58" s="14">
        <v>10</v>
      </c>
      <c r="G58" s="14">
        <f t="shared" si="0"/>
        <v>108</v>
      </c>
      <c r="H58" s="14">
        <v>3</v>
      </c>
      <c r="I58" s="14">
        <v>1</v>
      </c>
      <c r="J58" s="14">
        <v>0</v>
      </c>
      <c r="K58" s="14">
        <v>3</v>
      </c>
    </row>
    <row r="59" spans="1:11" x14ac:dyDescent="0.2">
      <c r="A59" s="43" t="s">
        <v>69</v>
      </c>
      <c r="B59" s="43">
        <v>328</v>
      </c>
      <c r="C59" s="14">
        <v>116</v>
      </c>
      <c r="D59" s="14">
        <v>142</v>
      </c>
      <c r="E59" s="14">
        <v>26</v>
      </c>
      <c r="F59" s="14">
        <v>16</v>
      </c>
      <c r="G59" s="14">
        <f t="shared" si="0"/>
        <v>184</v>
      </c>
      <c r="H59" s="14">
        <v>10</v>
      </c>
      <c r="I59" s="14">
        <v>12</v>
      </c>
      <c r="J59" s="14">
        <v>0</v>
      </c>
      <c r="K59" s="14">
        <v>6</v>
      </c>
    </row>
    <row r="60" spans="1:11" x14ac:dyDescent="0.2">
      <c r="A60" s="43" t="s">
        <v>70</v>
      </c>
      <c r="B60" s="43">
        <v>439</v>
      </c>
      <c r="C60" s="14">
        <v>146</v>
      </c>
      <c r="D60" s="14">
        <v>215</v>
      </c>
      <c r="E60" s="14">
        <v>35</v>
      </c>
      <c r="F60" s="14">
        <v>13</v>
      </c>
      <c r="G60" s="14">
        <f t="shared" si="0"/>
        <v>263</v>
      </c>
      <c r="H60" s="14">
        <v>3</v>
      </c>
      <c r="I60" s="14">
        <v>10</v>
      </c>
      <c r="J60" s="14">
        <v>0</v>
      </c>
      <c r="K60" s="14">
        <v>17</v>
      </c>
    </row>
    <row r="61" spans="1:11" x14ac:dyDescent="0.2">
      <c r="A61" s="43" t="s">
        <v>71</v>
      </c>
      <c r="B61" s="43">
        <v>136</v>
      </c>
      <c r="C61" s="14">
        <v>58</v>
      </c>
      <c r="D61" s="14">
        <v>51</v>
      </c>
      <c r="E61" s="14">
        <v>10</v>
      </c>
      <c r="F61" s="14">
        <v>9</v>
      </c>
      <c r="G61" s="14">
        <f t="shared" si="0"/>
        <v>70</v>
      </c>
      <c r="H61" s="14">
        <v>2</v>
      </c>
      <c r="I61" s="14">
        <v>2</v>
      </c>
      <c r="J61" s="14">
        <v>0</v>
      </c>
      <c r="K61" s="14">
        <v>4</v>
      </c>
    </row>
    <row r="62" spans="1:11" x14ac:dyDescent="0.2">
      <c r="A62" s="43" t="s">
        <v>72</v>
      </c>
      <c r="B62" s="43">
        <v>359</v>
      </c>
      <c r="C62" s="14">
        <v>118</v>
      </c>
      <c r="D62" s="14">
        <v>151</v>
      </c>
      <c r="E62" s="14">
        <v>33</v>
      </c>
      <c r="F62" s="14">
        <v>20</v>
      </c>
      <c r="G62" s="14">
        <f t="shared" si="0"/>
        <v>204</v>
      </c>
      <c r="H62" s="14">
        <v>7</v>
      </c>
      <c r="I62" s="14">
        <v>13</v>
      </c>
      <c r="J62" s="14">
        <v>0</v>
      </c>
      <c r="K62" s="14">
        <v>17</v>
      </c>
    </row>
    <row r="63" spans="1:11" x14ac:dyDescent="0.2">
      <c r="A63" s="43" t="s">
        <v>73</v>
      </c>
      <c r="B63" s="43">
        <v>525</v>
      </c>
      <c r="C63" s="14">
        <v>163</v>
      </c>
      <c r="D63" s="14">
        <v>242</v>
      </c>
      <c r="E63" s="14">
        <v>39</v>
      </c>
      <c r="F63" s="14">
        <v>35</v>
      </c>
      <c r="G63" s="14">
        <f t="shared" si="0"/>
        <v>316</v>
      </c>
      <c r="H63" s="14">
        <v>14</v>
      </c>
      <c r="I63" s="14">
        <v>12</v>
      </c>
      <c r="J63" s="14">
        <v>0</v>
      </c>
      <c r="K63" s="14">
        <v>20</v>
      </c>
    </row>
    <row r="64" spans="1:11" x14ac:dyDescent="0.2">
      <c r="A64" s="43" t="s">
        <v>74</v>
      </c>
      <c r="B64" s="43">
        <v>256</v>
      </c>
      <c r="C64" s="14">
        <v>100</v>
      </c>
      <c r="D64" s="14">
        <v>107</v>
      </c>
      <c r="E64" s="14">
        <v>12</v>
      </c>
      <c r="F64" s="14">
        <v>17</v>
      </c>
      <c r="G64" s="14">
        <f t="shared" si="0"/>
        <v>136</v>
      </c>
      <c r="H64" s="14">
        <v>6</v>
      </c>
      <c r="I64" s="14">
        <v>5</v>
      </c>
      <c r="J64" s="14">
        <v>0</v>
      </c>
      <c r="K64" s="14">
        <v>9</v>
      </c>
    </row>
    <row r="65" spans="1:11" x14ac:dyDescent="0.2">
      <c r="A65" s="43" t="s">
        <v>75</v>
      </c>
      <c r="B65" s="43">
        <v>188</v>
      </c>
      <c r="C65" s="14">
        <v>73</v>
      </c>
      <c r="D65" s="14">
        <v>70</v>
      </c>
      <c r="E65" s="14">
        <v>15</v>
      </c>
      <c r="F65" s="14">
        <v>12</v>
      </c>
      <c r="G65" s="14">
        <f t="shared" si="0"/>
        <v>97</v>
      </c>
      <c r="H65" s="14">
        <v>5</v>
      </c>
      <c r="I65" s="14">
        <v>5</v>
      </c>
      <c r="J65" s="14">
        <v>0</v>
      </c>
      <c r="K65" s="14">
        <v>8</v>
      </c>
    </row>
    <row r="66" spans="1:11" x14ac:dyDescent="0.2">
      <c r="A66" s="43" t="s">
        <v>76</v>
      </c>
      <c r="B66" s="43">
        <v>139</v>
      </c>
      <c r="C66" s="14">
        <v>43</v>
      </c>
      <c r="D66" s="14">
        <v>60</v>
      </c>
      <c r="E66" s="14">
        <v>17</v>
      </c>
      <c r="F66" s="14">
        <v>6</v>
      </c>
      <c r="G66" s="14">
        <f t="shared" si="0"/>
        <v>83</v>
      </c>
      <c r="H66" s="14">
        <v>5</v>
      </c>
      <c r="I66" s="14">
        <v>2</v>
      </c>
      <c r="J66" s="14">
        <v>0</v>
      </c>
      <c r="K66" s="14">
        <v>6</v>
      </c>
    </row>
    <row r="67" spans="1:11" x14ac:dyDescent="0.2">
      <c r="A67" s="43" t="s">
        <v>77</v>
      </c>
      <c r="B67" s="43">
        <v>25</v>
      </c>
      <c r="C67" s="14">
        <v>15</v>
      </c>
      <c r="D67" s="14">
        <v>8</v>
      </c>
      <c r="E67" s="14">
        <v>1</v>
      </c>
      <c r="F67" s="14">
        <v>1</v>
      </c>
      <c r="G67" s="14">
        <f t="shared" si="0"/>
        <v>10</v>
      </c>
      <c r="H67" s="14">
        <v>0</v>
      </c>
      <c r="I67" s="14">
        <v>0</v>
      </c>
      <c r="J67" s="14">
        <v>0</v>
      </c>
      <c r="K67" s="14">
        <v>0</v>
      </c>
    </row>
    <row r="68" spans="1:11" x14ac:dyDescent="0.2">
      <c r="A68" s="43" t="s">
        <v>78</v>
      </c>
      <c r="B68" s="43">
        <v>479</v>
      </c>
      <c r="C68" s="14">
        <v>169</v>
      </c>
      <c r="D68" s="14">
        <v>238</v>
      </c>
      <c r="E68" s="14">
        <v>28</v>
      </c>
      <c r="F68" s="14">
        <v>22</v>
      </c>
      <c r="G68" s="14">
        <f t="shared" si="0"/>
        <v>288</v>
      </c>
      <c r="H68" s="14">
        <v>6</v>
      </c>
      <c r="I68" s="14">
        <v>4</v>
      </c>
      <c r="J68" s="14">
        <v>0</v>
      </c>
      <c r="K68" s="14">
        <v>12</v>
      </c>
    </row>
    <row r="69" spans="1:11" x14ac:dyDescent="0.2">
      <c r="A69" s="43" t="s">
        <v>79</v>
      </c>
      <c r="B69" s="43">
        <v>474</v>
      </c>
      <c r="C69" s="14">
        <v>123</v>
      </c>
      <c r="D69" s="14">
        <v>259</v>
      </c>
      <c r="E69" s="14">
        <v>44</v>
      </c>
      <c r="F69" s="14">
        <v>18</v>
      </c>
      <c r="G69" s="14">
        <f t="shared" ref="G69:G105" si="1">SUM(D69:F69)</f>
        <v>321</v>
      </c>
      <c r="H69" s="14">
        <v>9</v>
      </c>
      <c r="I69" s="14">
        <v>12</v>
      </c>
      <c r="J69" s="14">
        <v>0</v>
      </c>
      <c r="K69" s="14">
        <v>9</v>
      </c>
    </row>
    <row r="70" spans="1:11" x14ac:dyDescent="0.2">
      <c r="A70" s="43" t="s">
        <v>80</v>
      </c>
      <c r="B70" s="43">
        <v>466</v>
      </c>
      <c r="C70" s="14">
        <v>131</v>
      </c>
      <c r="D70" s="14">
        <v>247</v>
      </c>
      <c r="E70" s="14">
        <v>38</v>
      </c>
      <c r="F70" s="14">
        <v>18</v>
      </c>
      <c r="G70" s="14">
        <f t="shared" si="1"/>
        <v>303</v>
      </c>
      <c r="H70" s="14">
        <v>7</v>
      </c>
      <c r="I70" s="14">
        <v>9</v>
      </c>
      <c r="J70" s="14">
        <v>0</v>
      </c>
      <c r="K70" s="14">
        <v>16</v>
      </c>
    </row>
    <row r="71" spans="1:11" x14ac:dyDescent="0.2">
      <c r="A71" s="43" t="s">
        <v>81</v>
      </c>
      <c r="B71" s="43">
        <v>266</v>
      </c>
      <c r="C71" s="14">
        <v>102</v>
      </c>
      <c r="D71" s="14">
        <v>117</v>
      </c>
      <c r="E71" s="14">
        <v>13</v>
      </c>
      <c r="F71" s="14">
        <v>15</v>
      </c>
      <c r="G71" s="14">
        <f t="shared" si="1"/>
        <v>145</v>
      </c>
      <c r="H71" s="14">
        <v>9</v>
      </c>
      <c r="I71" s="14">
        <v>5</v>
      </c>
      <c r="J71" s="14">
        <v>0</v>
      </c>
      <c r="K71" s="14">
        <v>5</v>
      </c>
    </row>
    <row r="72" spans="1:11" x14ac:dyDescent="0.2">
      <c r="A72" s="43" t="s">
        <v>82</v>
      </c>
      <c r="B72" s="43">
        <v>389</v>
      </c>
      <c r="C72" s="14">
        <v>119</v>
      </c>
      <c r="D72" s="14">
        <v>191</v>
      </c>
      <c r="E72" s="14">
        <v>30</v>
      </c>
      <c r="F72" s="14">
        <v>14</v>
      </c>
      <c r="G72" s="14">
        <f t="shared" si="1"/>
        <v>235</v>
      </c>
      <c r="H72" s="14">
        <v>5</v>
      </c>
      <c r="I72" s="14">
        <v>11</v>
      </c>
      <c r="J72" s="14">
        <v>2</v>
      </c>
      <c r="K72" s="14">
        <v>17</v>
      </c>
    </row>
    <row r="73" spans="1:11" x14ac:dyDescent="0.2">
      <c r="A73" s="43" t="s">
        <v>83</v>
      </c>
      <c r="B73" s="43">
        <v>480</v>
      </c>
      <c r="C73" s="14">
        <v>170</v>
      </c>
      <c r="D73" s="14">
        <v>212</v>
      </c>
      <c r="E73" s="14">
        <v>38</v>
      </c>
      <c r="F73" s="14">
        <v>27</v>
      </c>
      <c r="G73" s="14">
        <f t="shared" si="1"/>
        <v>277</v>
      </c>
      <c r="H73" s="14">
        <v>11</v>
      </c>
      <c r="I73" s="14">
        <v>10</v>
      </c>
      <c r="J73" s="14">
        <v>0</v>
      </c>
      <c r="K73" s="14">
        <v>12</v>
      </c>
    </row>
    <row r="74" spans="1:11" x14ac:dyDescent="0.2">
      <c r="A74" s="43" t="s">
        <v>84</v>
      </c>
      <c r="B74" s="43">
        <v>361</v>
      </c>
      <c r="C74" s="14">
        <v>121</v>
      </c>
      <c r="D74" s="14">
        <v>156</v>
      </c>
      <c r="E74" s="14">
        <v>37</v>
      </c>
      <c r="F74" s="14">
        <v>21</v>
      </c>
      <c r="G74" s="14">
        <f t="shared" si="1"/>
        <v>214</v>
      </c>
      <c r="H74" s="14">
        <v>5</v>
      </c>
      <c r="I74" s="14">
        <v>7</v>
      </c>
      <c r="J74" s="14">
        <v>0</v>
      </c>
      <c r="K74" s="14">
        <v>14</v>
      </c>
    </row>
    <row r="75" spans="1:11" x14ac:dyDescent="0.2">
      <c r="A75" s="43" t="s">
        <v>85</v>
      </c>
      <c r="B75" s="43">
        <v>190</v>
      </c>
      <c r="C75" s="14">
        <v>66</v>
      </c>
      <c r="D75" s="14">
        <v>91</v>
      </c>
      <c r="E75" s="14">
        <v>12</v>
      </c>
      <c r="F75" s="14">
        <v>8</v>
      </c>
      <c r="G75" s="14">
        <f t="shared" si="1"/>
        <v>111</v>
      </c>
      <c r="H75" s="14">
        <v>6</v>
      </c>
      <c r="I75" s="14">
        <v>3</v>
      </c>
      <c r="J75" s="14">
        <v>0</v>
      </c>
      <c r="K75" s="14">
        <v>4</v>
      </c>
    </row>
    <row r="76" spans="1:11" x14ac:dyDescent="0.2">
      <c r="A76" s="43" t="s">
        <v>86</v>
      </c>
      <c r="B76" s="43">
        <v>362</v>
      </c>
      <c r="C76" s="14">
        <v>124</v>
      </c>
      <c r="D76" s="14">
        <v>152</v>
      </c>
      <c r="E76" s="14">
        <v>32</v>
      </c>
      <c r="F76" s="14">
        <v>12</v>
      </c>
      <c r="G76" s="14">
        <f t="shared" si="1"/>
        <v>196</v>
      </c>
      <c r="H76" s="14">
        <v>11</v>
      </c>
      <c r="I76" s="14">
        <v>11</v>
      </c>
      <c r="J76" s="14">
        <v>0</v>
      </c>
      <c r="K76" s="14">
        <v>20</v>
      </c>
    </row>
    <row r="77" spans="1:11" x14ac:dyDescent="0.2">
      <c r="A77" s="43" t="s">
        <v>87</v>
      </c>
      <c r="B77" s="43">
        <v>545</v>
      </c>
      <c r="C77" s="14">
        <v>121</v>
      </c>
      <c r="D77" s="14">
        <v>312</v>
      </c>
      <c r="E77" s="14">
        <v>45</v>
      </c>
      <c r="F77" s="14">
        <v>34</v>
      </c>
      <c r="G77" s="14">
        <f t="shared" si="1"/>
        <v>391</v>
      </c>
      <c r="H77" s="14">
        <v>8</v>
      </c>
      <c r="I77" s="14">
        <v>11</v>
      </c>
      <c r="J77" s="14">
        <v>0</v>
      </c>
      <c r="K77" s="14">
        <v>14</v>
      </c>
    </row>
    <row r="78" spans="1:11" x14ac:dyDescent="0.2">
      <c r="A78" s="43" t="s">
        <v>88</v>
      </c>
      <c r="B78" s="43">
        <v>341</v>
      </c>
      <c r="C78" s="14">
        <v>64</v>
      </c>
      <c r="D78" s="14">
        <v>215</v>
      </c>
      <c r="E78" s="14">
        <v>20</v>
      </c>
      <c r="F78" s="14">
        <v>9</v>
      </c>
      <c r="G78" s="14">
        <f t="shared" si="1"/>
        <v>244</v>
      </c>
      <c r="H78" s="14">
        <v>8</v>
      </c>
      <c r="I78" s="14">
        <v>11</v>
      </c>
      <c r="J78" s="14">
        <v>0</v>
      </c>
      <c r="K78" s="14">
        <v>14</v>
      </c>
    </row>
    <row r="79" spans="1:11" x14ac:dyDescent="0.2">
      <c r="A79" s="43" t="s">
        <v>89</v>
      </c>
      <c r="B79" s="43">
        <v>430</v>
      </c>
      <c r="C79" s="14">
        <v>115</v>
      </c>
      <c r="D79" s="14">
        <v>237</v>
      </c>
      <c r="E79" s="14">
        <v>31</v>
      </c>
      <c r="F79" s="14">
        <v>16</v>
      </c>
      <c r="G79" s="14">
        <f t="shared" si="1"/>
        <v>284</v>
      </c>
      <c r="H79" s="14">
        <v>7</v>
      </c>
      <c r="I79" s="14">
        <v>8</v>
      </c>
      <c r="J79" s="14">
        <v>1</v>
      </c>
      <c r="K79" s="14">
        <v>15</v>
      </c>
    </row>
    <row r="80" spans="1:11" x14ac:dyDescent="0.2">
      <c r="A80" s="43" t="s">
        <v>90</v>
      </c>
      <c r="B80" s="43">
        <v>390</v>
      </c>
      <c r="C80" s="14">
        <v>91</v>
      </c>
      <c r="D80" s="14">
        <v>196</v>
      </c>
      <c r="E80" s="14">
        <v>47</v>
      </c>
      <c r="F80" s="14">
        <v>12</v>
      </c>
      <c r="G80" s="14">
        <f t="shared" si="1"/>
        <v>255</v>
      </c>
      <c r="H80" s="14">
        <v>14</v>
      </c>
      <c r="I80" s="14">
        <v>15</v>
      </c>
      <c r="J80" s="14">
        <v>0</v>
      </c>
      <c r="K80" s="14">
        <v>15</v>
      </c>
    </row>
    <row r="81" spans="1:11" x14ac:dyDescent="0.2">
      <c r="A81" s="43" t="s">
        <v>91</v>
      </c>
      <c r="B81" s="43">
        <v>348</v>
      </c>
      <c r="C81" s="14">
        <v>99</v>
      </c>
      <c r="D81" s="14">
        <v>167</v>
      </c>
      <c r="E81" s="14">
        <v>34</v>
      </c>
      <c r="F81" s="14">
        <v>11</v>
      </c>
      <c r="G81" s="14">
        <f t="shared" si="1"/>
        <v>212</v>
      </c>
      <c r="H81" s="14">
        <v>4</v>
      </c>
      <c r="I81" s="14">
        <v>21</v>
      </c>
      <c r="J81" s="14">
        <v>1</v>
      </c>
      <c r="K81" s="14">
        <v>11</v>
      </c>
    </row>
    <row r="82" spans="1:11" x14ac:dyDescent="0.2">
      <c r="A82" s="43" t="s">
        <v>92</v>
      </c>
      <c r="B82" s="43">
        <v>392</v>
      </c>
      <c r="C82" s="14">
        <v>96</v>
      </c>
      <c r="D82" s="14">
        <v>205</v>
      </c>
      <c r="E82" s="14">
        <v>51</v>
      </c>
      <c r="F82" s="14">
        <v>15</v>
      </c>
      <c r="G82" s="14">
        <f t="shared" si="1"/>
        <v>271</v>
      </c>
      <c r="H82" s="14">
        <v>2</v>
      </c>
      <c r="I82" s="14">
        <v>11</v>
      </c>
      <c r="J82" s="14">
        <v>0</v>
      </c>
      <c r="K82" s="14">
        <v>12</v>
      </c>
    </row>
    <row r="83" spans="1:11" x14ac:dyDescent="0.2">
      <c r="A83" s="43" t="s">
        <v>93</v>
      </c>
      <c r="B83" s="43">
        <v>481</v>
      </c>
      <c r="C83" s="14">
        <v>114</v>
      </c>
      <c r="D83" s="14">
        <v>128</v>
      </c>
      <c r="E83" s="14">
        <v>28</v>
      </c>
      <c r="F83" s="14">
        <v>15</v>
      </c>
      <c r="G83" s="14">
        <f t="shared" si="1"/>
        <v>171</v>
      </c>
      <c r="H83" s="14">
        <v>49</v>
      </c>
      <c r="I83" s="14">
        <v>128</v>
      </c>
      <c r="J83" s="14">
        <v>0</v>
      </c>
      <c r="K83" s="14">
        <v>19</v>
      </c>
    </row>
    <row r="84" spans="1:11" x14ac:dyDescent="0.2">
      <c r="A84" s="43" t="s">
        <v>94</v>
      </c>
      <c r="B84" s="43">
        <v>309</v>
      </c>
      <c r="C84" s="14">
        <v>101</v>
      </c>
      <c r="D84" s="14">
        <v>86</v>
      </c>
      <c r="E84" s="14">
        <v>10</v>
      </c>
      <c r="F84" s="14">
        <v>14</v>
      </c>
      <c r="G84" s="14">
        <f t="shared" si="1"/>
        <v>110</v>
      </c>
      <c r="H84" s="14">
        <v>34</v>
      </c>
      <c r="I84" s="14">
        <v>52</v>
      </c>
      <c r="J84" s="14">
        <v>0</v>
      </c>
      <c r="K84" s="14">
        <v>12</v>
      </c>
    </row>
    <row r="85" spans="1:11" x14ac:dyDescent="0.2">
      <c r="A85" s="43" t="s">
        <v>95</v>
      </c>
      <c r="B85" s="43">
        <v>417</v>
      </c>
      <c r="C85" s="14">
        <v>123</v>
      </c>
      <c r="D85" s="14">
        <v>117</v>
      </c>
      <c r="E85" s="14">
        <v>21</v>
      </c>
      <c r="F85" s="14">
        <v>13</v>
      </c>
      <c r="G85" s="14">
        <f t="shared" si="1"/>
        <v>151</v>
      </c>
      <c r="H85" s="14">
        <v>31</v>
      </c>
      <c r="I85" s="14">
        <v>97</v>
      </c>
      <c r="J85" s="14">
        <v>0</v>
      </c>
      <c r="K85" s="14">
        <v>15</v>
      </c>
    </row>
    <row r="86" spans="1:11" x14ac:dyDescent="0.2">
      <c r="A86" s="43" t="s">
        <v>96</v>
      </c>
      <c r="B86" s="43">
        <v>564</v>
      </c>
      <c r="C86" s="14">
        <v>203</v>
      </c>
      <c r="D86" s="14">
        <v>124</v>
      </c>
      <c r="E86" s="14">
        <v>22</v>
      </c>
      <c r="F86" s="14">
        <v>15</v>
      </c>
      <c r="G86" s="14">
        <f t="shared" si="1"/>
        <v>161</v>
      </c>
      <c r="H86" s="14">
        <v>60</v>
      </c>
      <c r="I86" s="14">
        <v>119</v>
      </c>
      <c r="J86" s="14">
        <v>0</v>
      </c>
      <c r="K86" s="14">
        <v>21</v>
      </c>
    </row>
    <row r="87" spans="1:11" x14ac:dyDescent="0.2">
      <c r="A87" s="43" t="s">
        <v>97</v>
      </c>
      <c r="B87" s="43">
        <v>376</v>
      </c>
      <c r="C87" s="14">
        <v>117</v>
      </c>
      <c r="D87" s="14">
        <v>82</v>
      </c>
      <c r="E87" s="14">
        <v>15</v>
      </c>
      <c r="F87" s="14">
        <v>13</v>
      </c>
      <c r="G87" s="14">
        <f t="shared" si="1"/>
        <v>110</v>
      </c>
      <c r="H87" s="14">
        <v>43</v>
      </c>
      <c r="I87" s="14">
        <v>91</v>
      </c>
      <c r="J87" s="14">
        <v>0</v>
      </c>
      <c r="K87" s="14">
        <v>15</v>
      </c>
    </row>
    <row r="88" spans="1:11" x14ac:dyDescent="0.2">
      <c r="A88" s="43" t="s">
        <v>98</v>
      </c>
      <c r="B88" s="43">
        <v>175</v>
      </c>
      <c r="C88" s="14">
        <v>49</v>
      </c>
      <c r="D88" s="14">
        <v>64</v>
      </c>
      <c r="E88" s="14">
        <v>12</v>
      </c>
      <c r="F88" s="14">
        <v>7</v>
      </c>
      <c r="G88" s="14">
        <f t="shared" si="1"/>
        <v>83</v>
      </c>
      <c r="H88" s="14">
        <v>7</v>
      </c>
      <c r="I88" s="14">
        <v>32</v>
      </c>
      <c r="J88" s="14">
        <v>0</v>
      </c>
      <c r="K88" s="14">
        <v>4</v>
      </c>
    </row>
    <row r="89" spans="1:11" x14ac:dyDescent="0.2">
      <c r="A89" s="43" t="s">
        <v>99</v>
      </c>
      <c r="B89" s="43">
        <v>492</v>
      </c>
      <c r="C89" s="14">
        <v>124</v>
      </c>
      <c r="D89" s="14">
        <v>176</v>
      </c>
      <c r="E89" s="14">
        <v>42</v>
      </c>
      <c r="F89" s="14">
        <v>19</v>
      </c>
      <c r="G89" s="14">
        <f t="shared" si="1"/>
        <v>237</v>
      </c>
      <c r="H89" s="14">
        <v>33</v>
      </c>
      <c r="I89" s="14">
        <v>80</v>
      </c>
      <c r="J89" s="14">
        <v>0</v>
      </c>
      <c r="K89" s="14">
        <v>18</v>
      </c>
    </row>
    <row r="90" spans="1:11" x14ac:dyDescent="0.2">
      <c r="A90" s="43" t="s">
        <v>100</v>
      </c>
      <c r="B90" s="43">
        <v>393</v>
      </c>
      <c r="C90" s="14">
        <v>92</v>
      </c>
      <c r="D90" s="14">
        <v>139</v>
      </c>
      <c r="E90" s="14">
        <v>42</v>
      </c>
      <c r="F90" s="14">
        <v>13</v>
      </c>
      <c r="G90" s="14">
        <f t="shared" si="1"/>
        <v>194</v>
      </c>
      <c r="H90" s="14">
        <v>36</v>
      </c>
      <c r="I90" s="14">
        <v>60</v>
      </c>
      <c r="J90" s="14">
        <v>0</v>
      </c>
      <c r="K90" s="14">
        <v>11</v>
      </c>
    </row>
    <row r="91" spans="1:11" x14ac:dyDescent="0.2">
      <c r="A91" s="43" t="s">
        <v>101</v>
      </c>
      <c r="B91" s="43">
        <v>343</v>
      </c>
      <c r="C91" s="14">
        <v>84</v>
      </c>
      <c r="D91" s="14">
        <v>138</v>
      </c>
      <c r="E91" s="14">
        <v>37</v>
      </c>
      <c r="F91" s="14">
        <v>15</v>
      </c>
      <c r="G91" s="14">
        <f t="shared" si="1"/>
        <v>190</v>
      </c>
      <c r="H91" s="14">
        <v>19</v>
      </c>
      <c r="I91" s="14">
        <v>41</v>
      </c>
      <c r="J91" s="14">
        <v>0</v>
      </c>
      <c r="K91" s="14">
        <v>9</v>
      </c>
    </row>
    <row r="92" spans="1:11" x14ac:dyDescent="0.2">
      <c r="A92" s="43" t="s">
        <v>102</v>
      </c>
      <c r="B92" s="43">
        <v>365</v>
      </c>
      <c r="C92" s="14">
        <v>68</v>
      </c>
      <c r="D92" s="14">
        <v>155</v>
      </c>
      <c r="E92" s="14">
        <v>34</v>
      </c>
      <c r="F92" s="14">
        <v>12</v>
      </c>
      <c r="G92" s="14">
        <f t="shared" si="1"/>
        <v>201</v>
      </c>
      <c r="H92" s="14">
        <v>45</v>
      </c>
      <c r="I92" s="14">
        <v>32</v>
      </c>
      <c r="J92" s="14">
        <v>0</v>
      </c>
      <c r="K92" s="14">
        <v>19</v>
      </c>
    </row>
    <row r="93" spans="1:11" x14ac:dyDescent="0.2">
      <c r="A93" s="43" t="s">
        <v>103</v>
      </c>
      <c r="B93" s="43">
        <v>291</v>
      </c>
      <c r="C93" s="14">
        <v>80</v>
      </c>
      <c r="D93" s="14">
        <v>97</v>
      </c>
      <c r="E93" s="14">
        <v>26</v>
      </c>
      <c r="F93" s="14">
        <v>10</v>
      </c>
      <c r="G93" s="14">
        <f t="shared" si="1"/>
        <v>133</v>
      </c>
      <c r="H93" s="14">
        <v>30</v>
      </c>
      <c r="I93" s="14">
        <v>31</v>
      </c>
      <c r="J93" s="14">
        <v>0</v>
      </c>
      <c r="K93" s="14">
        <v>17</v>
      </c>
    </row>
    <row r="94" spans="1:11" x14ac:dyDescent="0.2">
      <c r="A94" s="43" t="s">
        <v>104</v>
      </c>
      <c r="B94" s="43">
        <v>281</v>
      </c>
      <c r="C94" s="14">
        <v>71</v>
      </c>
      <c r="D94" s="14">
        <v>148</v>
      </c>
      <c r="E94" s="14">
        <v>16</v>
      </c>
      <c r="F94" s="14">
        <v>6</v>
      </c>
      <c r="G94" s="14">
        <f t="shared" si="1"/>
        <v>170</v>
      </c>
      <c r="H94" s="14">
        <v>23</v>
      </c>
      <c r="I94" s="14">
        <v>7</v>
      </c>
      <c r="J94" s="14">
        <v>0</v>
      </c>
      <c r="K94" s="14">
        <v>10</v>
      </c>
    </row>
    <row r="95" spans="1:11" x14ac:dyDescent="0.2">
      <c r="A95" s="43" t="s">
        <v>105</v>
      </c>
      <c r="B95" s="43">
        <v>292</v>
      </c>
      <c r="C95" s="14">
        <v>49</v>
      </c>
      <c r="D95" s="14">
        <v>151</v>
      </c>
      <c r="E95" s="14">
        <v>28</v>
      </c>
      <c r="F95" s="14">
        <v>9</v>
      </c>
      <c r="G95" s="14">
        <f t="shared" si="1"/>
        <v>188</v>
      </c>
      <c r="H95" s="14">
        <v>36</v>
      </c>
      <c r="I95" s="14">
        <v>7</v>
      </c>
      <c r="J95" s="14">
        <v>0</v>
      </c>
      <c r="K95" s="14">
        <v>12</v>
      </c>
    </row>
    <row r="96" spans="1:11" x14ac:dyDescent="0.2">
      <c r="A96" s="43" t="s">
        <v>106</v>
      </c>
      <c r="B96" s="43">
        <v>329</v>
      </c>
      <c r="C96" s="14">
        <v>89</v>
      </c>
      <c r="D96" s="14">
        <v>113</v>
      </c>
      <c r="E96" s="14">
        <v>35</v>
      </c>
      <c r="F96" s="14">
        <v>12</v>
      </c>
      <c r="G96" s="14">
        <f t="shared" si="1"/>
        <v>160</v>
      </c>
      <c r="H96" s="14">
        <v>24</v>
      </c>
      <c r="I96" s="14">
        <v>34</v>
      </c>
      <c r="J96" s="14">
        <v>0</v>
      </c>
      <c r="K96" s="14">
        <v>22</v>
      </c>
    </row>
    <row r="97" spans="1:11" x14ac:dyDescent="0.2">
      <c r="A97" s="43" t="s">
        <v>107</v>
      </c>
      <c r="B97" s="43">
        <v>517</v>
      </c>
      <c r="C97" s="14">
        <v>161</v>
      </c>
      <c r="D97" s="14">
        <v>185</v>
      </c>
      <c r="E97" s="14">
        <v>40</v>
      </c>
      <c r="F97" s="14">
        <v>11</v>
      </c>
      <c r="G97" s="14">
        <f t="shared" si="1"/>
        <v>236</v>
      </c>
      <c r="H97" s="14">
        <v>29</v>
      </c>
      <c r="I97" s="14">
        <v>65</v>
      </c>
      <c r="J97" s="14">
        <v>0</v>
      </c>
      <c r="K97" s="14">
        <v>26</v>
      </c>
    </row>
    <row r="98" spans="1:11" x14ac:dyDescent="0.2">
      <c r="A98" s="43" t="s">
        <v>108</v>
      </c>
      <c r="B98" s="43">
        <v>442</v>
      </c>
      <c r="C98" s="14">
        <v>81</v>
      </c>
      <c r="D98" s="14">
        <v>250</v>
      </c>
      <c r="E98" s="14">
        <v>39</v>
      </c>
      <c r="F98" s="14">
        <v>14</v>
      </c>
      <c r="G98" s="14">
        <f t="shared" si="1"/>
        <v>303</v>
      </c>
      <c r="H98" s="14">
        <v>16</v>
      </c>
      <c r="I98" s="14">
        <v>19</v>
      </c>
      <c r="J98" s="14">
        <v>0</v>
      </c>
      <c r="K98" s="14">
        <v>23</v>
      </c>
    </row>
    <row r="99" spans="1:11" x14ac:dyDescent="0.2">
      <c r="A99" s="43" t="s">
        <v>109</v>
      </c>
      <c r="B99" s="43">
        <v>390</v>
      </c>
      <c r="C99" s="14">
        <v>79</v>
      </c>
      <c r="D99" s="14">
        <v>190</v>
      </c>
      <c r="E99" s="14">
        <v>41</v>
      </c>
      <c r="F99" s="14">
        <v>10</v>
      </c>
      <c r="G99" s="14">
        <f t="shared" si="1"/>
        <v>241</v>
      </c>
      <c r="H99" s="14">
        <v>16</v>
      </c>
      <c r="I99" s="14">
        <v>43</v>
      </c>
      <c r="J99" s="14">
        <v>0</v>
      </c>
      <c r="K99" s="14">
        <v>11</v>
      </c>
    </row>
    <row r="100" spans="1:11" x14ac:dyDescent="0.2">
      <c r="A100" s="43" t="s">
        <v>110</v>
      </c>
      <c r="B100" s="43">
        <v>298</v>
      </c>
      <c r="C100" s="14">
        <v>88</v>
      </c>
      <c r="D100" s="14">
        <v>125</v>
      </c>
      <c r="E100" s="14">
        <v>23</v>
      </c>
      <c r="F100" s="14">
        <v>8</v>
      </c>
      <c r="G100" s="14">
        <f t="shared" si="1"/>
        <v>156</v>
      </c>
      <c r="H100" s="14">
        <v>15</v>
      </c>
      <c r="I100" s="14">
        <v>23</v>
      </c>
      <c r="J100" s="14">
        <v>0</v>
      </c>
      <c r="K100" s="14">
        <v>16</v>
      </c>
    </row>
    <row r="101" spans="1:11" x14ac:dyDescent="0.2">
      <c r="A101" s="43" t="s">
        <v>111</v>
      </c>
      <c r="B101" s="43">
        <v>315</v>
      </c>
      <c r="C101" s="14">
        <v>80</v>
      </c>
      <c r="D101" s="14">
        <v>137</v>
      </c>
      <c r="E101" s="14">
        <v>31</v>
      </c>
      <c r="F101" s="14">
        <v>13</v>
      </c>
      <c r="G101" s="14">
        <f t="shared" si="1"/>
        <v>181</v>
      </c>
      <c r="H101" s="14">
        <v>10</v>
      </c>
      <c r="I101" s="14">
        <v>23</v>
      </c>
      <c r="J101" s="14">
        <v>0</v>
      </c>
      <c r="K101" s="14">
        <v>21</v>
      </c>
    </row>
    <row r="102" spans="1:11" x14ac:dyDescent="0.2">
      <c r="A102" s="43" t="s">
        <v>112</v>
      </c>
      <c r="B102" s="43">
        <v>543</v>
      </c>
      <c r="C102" s="14">
        <v>91</v>
      </c>
      <c r="D102" s="14">
        <v>196</v>
      </c>
      <c r="E102" s="14">
        <v>39</v>
      </c>
      <c r="F102" s="14">
        <v>8</v>
      </c>
      <c r="G102" s="14">
        <f t="shared" si="1"/>
        <v>243</v>
      </c>
      <c r="H102" s="14">
        <v>165</v>
      </c>
      <c r="I102" s="14">
        <v>35</v>
      </c>
      <c r="J102" s="14">
        <v>0</v>
      </c>
      <c r="K102" s="14">
        <v>9</v>
      </c>
    </row>
    <row r="103" spans="1:11" x14ac:dyDescent="0.2">
      <c r="A103" s="43" t="s">
        <v>113</v>
      </c>
      <c r="B103" s="43">
        <v>482</v>
      </c>
      <c r="C103" s="14">
        <v>81</v>
      </c>
      <c r="D103" s="14">
        <v>184</v>
      </c>
      <c r="E103" s="14">
        <v>39</v>
      </c>
      <c r="F103" s="14">
        <v>9</v>
      </c>
      <c r="G103" s="14">
        <f t="shared" si="1"/>
        <v>232</v>
      </c>
      <c r="H103" s="14">
        <v>133</v>
      </c>
      <c r="I103" s="14">
        <v>19</v>
      </c>
      <c r="J103" s="14">
        <v>0</v>
      </c>
      <c r="K103" s="14">
        <v>17</v>
      </c>
    </row>
    <row r="104" spans="1:11" x14ac:dyDescent="0.2">
      <c r="A104" s="43" t="s">
        <v>114</v>
      </c>
      <c r="B104" s="43">
        <v>592</v>
      </c>
      <c r="C104" s="14">
        <v>138</v>
      </c>
      <c r="D104" s="14">
        <v>224</v>
      </c>
      <c r="E104" s="14">
        <v>49</v>
      </c>
      <c r="F104" s="14">
        <v>12</v>
      </c>
      <c r="G104" s="14">
        <f t="shared" si="1"/>
        <v>285</v>
      </c>
      <c r="H104" s="14">
        <v>120</v>
      </c>
      <c r="I104" s="14">
        <v>24</v>
      </c>
      <c r="J104" s="14">
        <v>0</v>
      </c>
      <c r="K104" s="14">
        <v>25</v>
      </c>
    </row>
    <row r="105" spans="1:11" x14ac:dyDescent="0.2">
      <c r="A105" s="43" t="s">
        <v>158</v>
      </c>
      <c r="B105" s="43">
        <v>35169</v>
      </c>
      <c r="C105" s="43">
        <v>9692</v>
      </c>
      <c r="D105" s="43">
        <v>15613</v>
      </c>
      <c r="E105" s="43">
        <v>2915</v>
      </c>
      <c r="F105" s="43">
        <v>1363</v>
      </c>
      <c r="G105" s="43">
        <f t="shared" si="1"/>
        <v>19891</v>
      </c>
      <c r="H105" s="43">
        <v>1968</v>
      </c>
      <c r="I105" s="43">
        <v>2214</v>
      </c>
      <c r="J105" s="43">
        <v>5</v>
      </c>
      <c r="K105" s="43">
        <v>1397</v>
      </c>
    </row>
  </sheetData>
  <pageMargins left="0.7" right="0.7" top="0.75" bottom="0.75" header="0.3" footer="0.3"/>
  <pageSetup paperSize="5" orientation="portrait" r:id="rId1"/>
  <headerFooter>
    <oddHeader>&amp;CChautauqua County Board of Elections
 November 4, 2014 General Election</oddHeader>
  </headerFooter>
  <rowBreaks count="1" manualBreakCount="1">
    <brk id="57" max="16383" man="1"/>
  </rowBreaks>
  <ignoredErrors>
    <ignoredError sqref="G58:G105 G4:G5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A58" sqref="A58:XFD58"/>
    </sheetView>
  </sheetViews>
  <sheetFormatPr defaultRowHeight="12" x14ac:dyDescent="0.2"/>
  <cols>
    <col min="1" max="1" width="18.5703125" style="4" bestFit="1" customWidth="1"/>
    <col min="2" max="9" width="5.7109375" style="4" customWidth="1"/>
    <col min="10" max="16384" width="9.140625" style="4"/>
  </cols>
  <sheetData>
    <row r="1" spans="1:9" ht="84.75" x14ac:dyDescent="0.2">
      <c r="A1" s="13" t="s">
        <v>174</v>
      </c>
      <c r="B1" s="19" t="s">
        <v>13</v>
      </c>
      <c r="C1" s="19" t="s">
        <v>180</v>
      </c>
      <c r="D1" s="19" t="s">
        <v>141</v>
      </c>
      <c r="E1" s="19" t="s">
        <v>141</v>
      </c>
      <c r="F1" s="19" t="s">
        <v>141</v>
      </c>
      <c r="G1" s="19" t="s">
        <v>142</v>
      </c>
      <c r="H1" s="19" t="s">
        <v>160</v>
      </c>
      <c r="I1" s="19" t="s">
        <v>154</v>
      </c>
    </row>
    <row r="2" spans="1:9" x14ac:dyDescent="0.2">
      <c r="A2" s="13" t="s">
        <v>153</v>
      </c>
      <c r="B2" s="37"/>
      <c r="C2" s="37" t="s">
        <v>1</v>
      </c>
      <c r="D2" s="37" t="s">
        <v>3</v>
      </c>
      <c r="E2" s="37" t="s">
        <v>5</v>
      </c>
      <c r="F2" s="37"/>
      <c r="G2" s="37" t="s">
        <v>2</v>
      </c>
      <c r="H2" s="37" t="s">
        <v>161</v>
      </c>
      <c r="I2" s="37"/>
    </row>
    <row r="3" spans="1:9" x14ac:dyDescent="0.2">
      <c r="A3" s="13"/>
      <c r="B3" s="13"/>
      <c r="C3" s="13"/>
      <c r="D3" s="13"/>
      <c r="E3" s="13"/>
      <c r="F3" s="37" t="s">
        <v>158</v>
      </c>
      <c r="G3" s="13"/>
      <c r="H3" s="13"/>
      <c r="I3" s="13"/>
    </row>
    <row r="4" spans="1:9" x14ac:dyDescent="0.2">
      <c r="A4" s="43" t="s">
        <v>14</v>
      </c>
      <c r="B4" s="43">
        <v>377</v>
      </c>
      <c r="C4" s="14">
        <v>147</v>
      </c>
      <c r="D4" s="14">
        <v>55</v>
      </c>
      <c r="E4" s="14">
        <v>26</v>
      </c>
      <c r="F4" s="14">
        <f t="shared" ref="F4:F35" si="0">SUM(C4:E4)</f>
        <v>228</v>
      </c>
      <c r="G4" s="14">
        <v>144</v>
      </c>
      <c r="H4" s="14">
        <v>0</v>
      </c>
      <c r="I4" s="14">
        <v>5</v>
      </c>
    </row>
    <row r="5" spans="1:9" x14ac:dyDescent="0.2">
      <c r="A5" s="43" t="s">
        <v>15</v>
      </c>
      <c r="B5" s="43">
        <v>657</v>
      </c>
      <c r="C5" s="14">
        <v>305</v>
      </c>
      <c r="D5" s="14">
        <v>71</v>
      </c>
      <c r="E5" s="14">
        <v>35</v>
      </c>
      <c r="F5" s="14">
        <f t="shared" si="0"/>
        <v>411</v>
      </c>
      <c r="G5" s="14">
        <v>232</v>
      </c>
      <c r="H5" s="14">
        <v>6</v>
      </c>
      <c r="I5" s="14">
        <v>8</v>
      </c>
    </row>
    <row r="6" spans="1:9" x14ac:dyDescent="0.2">
      <c r="A6" s="43" t="s">
        <v>16</v>
      </c>
      <c r="B6" s="43">
        <v>531</v>
      </c>
      <c r="C6" s="14">
        <v>252</v>
      </c>
      <c r="D6" s="14">
        <v>65</v>
      </c>
      <c r="E6" s="14">
        <v>31</v>
      </c>
      <c r="F6" s="14">
        <f t="shared" si="0"/>
        <v>348</v>
      </c>
      <c r="G6" s="14">
        <v>164</v>
      </c>
      <c r="H6" s="14">
        <v>2</v>
      </c>
      <c r="I6" s="14">
        <v>17</v>
      </c>
    </row>
    <row r="7" spans="1:9" x14ac:dyDescent="0.2">
      <c r="A7" s="43" t="s">
        <v>17</v>
      </c>
      <c r="B7" s="43">
        <v>522</v>
      </c>
      <c r="C7" s="14">
        <v>258</v>
      </c>
      <c r="D7" s="14">
        <v>60</v>
      </c>
      <c r="E7" s="14">
        <v>33</v>
      </c>
      <c r="F7" s="14">
        <f t="shared" si="0"/>
        <v>351</v>
      </c>
      <c r="G7" s="14">
        <v>150</v>
      </c>
      <c r="H7" s="14">
        <v>1</v>
      </c>
      <c r="I7" s="14">
        <v>20</v>
      </c>
    </row>
    <row r="8" spans="1:9" x14ac:dyDescent="0.2">
      <c r="A8" s="43" t="s">
        <v>18</v>
      </c>
      <c r="B8" s="43">
        <v>343</v>
      </c>
      <c r="C8" s="14">
        <v>142</v>
      </c>
      <c r="D8" s="14">
        <v>47</v>
      </c>
      <c r="E8" s="14">
        <v>15</v>
      </c>
      <c r="F8" s="14">
        <f t="shared" si="0"/>
        <v>204</v>
      </c>
      <c r="G8" s="14">
        <v>134</v>
      </c>
      <c r="H8" s="14">
        <v>1</v>
      </c>
      <c r="I8" s="14">
        <v>4</v>
      </c>
    </row>
    <row r="9" spans="1:9" x14ac:dyDescent="0.2">
      <c r="A9" s="43" t="s">
        <v>19</v>
      </c>
      <c r="B9" s="43">
        <v>457</v>
      </c>
      <c r="C9" s="14">
        <v>171</v>
      </c>
      <c r="D9" s="14">
        <v>62</v>
      </c>
      <c r="E9" s="14">
        <v>28</v>
      </c>
      <c r="F9" s="14">
        <f t="shared" si="0"/>
        <v>261</v>
      </c>
      <c r="G9" s="14">
        <v>181</v>
      </c>
      <c r="H9" s="14">
        <v>3</v>
      </c>
      <c r="I9" s="14">
        <v>12</v>
      </c>
    </row>
    <row r="10" spans="1:9" x14ac:dyDescent="0.2">
      <c r="A10" s="43" t="s">
        <v>20</v>
      </c>
      <c r="B10" s="43">
        <v>600</v>
      </c>
      <c r="C10" s="14">
        <v>204</v>
      </c>
      <c r="D10" s="14">
        <v>74</v>
      </c>
      <c r="E10" s="14">
        <v>31</v>
      </c>
      <c r="F10" s="14">
        <f t="shared" si="0"/>
        <v>309</v>
      </c>
      <c r="G10" s="14">
        <v>278</v>
      </c>
      <c r="H10" s="14">
        <v>2</v>
      </c>
      <c r="I10" s="14">
        <v>11</v>
      </c>
    </row>
    <row r="11" spans="1:9" x14ac:dyDescent="0.2">
      <c r="A11" s="43" t="s">
        <v>21</v>
      </c>
      <c r="B11" s="43">
        <v>564</v>
      </c>
      <c r="C11" s="14">
        <v>196</v>
      </c>
      <c r="D11" s="14">
        <v>62</v>
      </c>
      <c r="E11" s="14">
        <v>19</v>
      </c>
      <c r="F11" s="14">
        <f t="shared" si="0"/>
        <v>277</v>
      </c>
      <c r="G11" s="14">
        <v>282</v>
      </c>
      <c r="H11" s="14">
        <v>0</v>
      </c>
      <c r="I11" s="14">
        <v>5</v>
      </c>
    </row>
    <row r="12" spans="1:9" x14ac:dyDescent="0.2">
      <c r="A12" s="43" t="s">
        <v>22</v>
      </c>
      <c r="B12" s="43">
        <v>465</v>
      </c>
      <c r="C12" s="14">
        <v>141</v>
      </c>
      <c r="D12" s="14">
        <v>65</v>
      </c>
      <c r="E12" s="14">
        <v>31</v>
      </c>
      <c r="F12" s="14">
        <f t="shared" si="0"/>
        <v>237</v>
      </c>
      <c r="G12" s="14">
        <v>219</v>
      </c>
      <c r="H12" s="14">
        <v>2</v>
      </c>
      <c r="I12" s="14">
        <v>7</v>
      </c>
    </row>
    <row r="13" spans="1:9" x14ac:dyDescent="0.2">
      <c r="A13" s="43" t="s">
        <v>23</v>
      </c>
      <c r="B13" s="43">
        <v>475</v>
      </c>
      <c r="C13" s="14">
        <v>232</v>
      </c>
      <c r="D13" s="14">
        <v>37</v>
      </c>
      <c r="E13" s="14">
        <v>33</v>
      </c>
      <c r="F13" s="14">
        <f t="shared" si="0"/>
        <v>302</v>
      </c>
      <c r="G13" s="14">
        <v>163</v>
      </c>
      <c r="H13" s="14">
        <v>0</v>
      </c>
      <c r="I13" s="14">
        <v>10</v>
      </c>
    </row>
    <row r="14" spans="1:9" x14ac:dyDescent="0.2">
      <c r="A14" s="43" t="s">
        <v>24</v>
      </c>
      <c r="B14" s="43">
        <v>375</v>
      </c>
      <c r="C14" s="14">
        <v>143</v>
      </c>
      <c r="D14" s="14">
        <v>38</v>
      </c>
      <c r="E14" s="14">
        <v>20</v>
      </c>
      <c r="F14" s="14">
        <f t="shared" si="0"/>
        <v>201</v>
      </c>
      <c r="G14" s="14">
        <v>165</v>
      </c>
      <c r="H14" s="14">
        <v>1</v>
      </c>
      <c r="I14" s="14">
        <v>8</v>
      </c>
    </row>
    <row r="15" spans="1:9" x14ac:dyDescent="0.2">
      <c r="A15" s="43" t="s">
        <v>25</v>
      </c>
      <c r="B15" s="43">
        <v>423</v>
      </c>
      <c r="C15" s="14">
        <v>195</v>
      </c>
      <c r="D15" s="14">
        <v>33</v>
      </c>
      <c r="E15" s="14">
        <v>27</v>
      </c>
      <c r="F15" s="14">
        <f t="shared" si="0"/>
        <v>255</v>
      </c>
      <c r="G15" s="14">
        <v>152</v>
      </c>
      <c r="H15" s="14">
        <v>0</v>
      </c>
      <c r="I15" s="14">
        <v>16</v>
      </c>
    </row>
    <row r="16" spans="1:9" x14ac:dyDescent="0.2">
      <c r="A16" s="43" t="s">
        <v>26</v>
      </c>
      <c r="B16" s="43">
        <v>108</v>
      </c>
      <c r="C16" s="14">
        <v>34</v>
      </c>
      <c r="D16" s="14">
        <v>9</v>
      </c>
      <c r="E16" s="14">
        <v>7</v>
      </c>
      <c r="F16" s="14">
        <f t="shared" si="0"/>
        <v>50</v>
      </c>
      <c r="G16" s="14">
        <v>57</v>
      </c>
      <c r="H16" s="14">
        <v>0</v>
      </c>
      <c r="I16" s="14">
        <v>1</v>
      </c>
    </row>
    <row r="17" spans="1:9" x14ac:dyDescent="0.2">
      <c r="A17" s="43" t="s">
        <v>27</v>
      </c>
      <c r="B17" s="43">
        <v>277</v>
      </c>
      <c r="C17" s="14">
        <v>118</v>
      </c>
      <c r="D17" s="14">
        <v>44</v>
      </c>
      <c r="E17" s="14">
        <v>12</v>
      </c>
      <c r="F17" s="14">
        <f t="shared" si="0"/>
        <v>174</v>
      </c>
      <c r="G17" s="14">
        <v>99</v>
      </c>
      <c r="H17" s="14">
        <v>0</v>
      </c>
      <c r="I17" s="14">
        <v>4</v>
      </c>
    </row>
    <row r="18" spans="1:9" x14ac:dyDescent="0.2">
      <c r="A18" s="43" t="s">
        <v>28</v>
      </c>
      <c r="B18" s="43">
        <v>377</v>
      </c>
      <c r="C18" s="14">
        <v>101</v>
      </c>
      <c r="D18" s="14">
        <v>34</v>
      </c>
      <c r="E18" s="14">
        <v>7</v>
      </c>
      <c r="F18" s="14">
        <f t="shared" si="0"/>
        <v>142</v>
      </c>
      <c r="G18" s="14">
        <v>227</v>
      </c>
      <c r="H18" s="14">
        <v>0</v>
      </c>
      <c r="I18" s="14">
        <v>8</v>
      </c>
    </row>
    <row r="19" spans="1:9" x14ac:dyDescent="0.2">
      <c r="A19" s="43" t="s">
        <v>29</v>
      </c>
      <c r="B19" s="43">
        <v>196</v>
      </c>
      <c r="C19" s="14">
        <v>109</v>
      </c>
      <c r="D19" s="14">
        <v>18</v>
      </c>
      <c r="E19" s="14">
        <v>13</v>
      </c>
      <c r="F19" s="14">
        <f t="shared" si="0"/>
        <v>140</v>
      </c>
      <c r="G19" s="14">
        <v>54</v>
      </c>
      <c r="H19" s="14">
        <v>0</v>
      </c>
      <c r="I19" s="14">
        <v>2</v>
      </c>
    </row>
    <row r="20" spans="1:9" x14ac:dyDescent="0.2">
      <c r="A20" s="43" t="s">
        <v>30</v>
      </c>
      <c r="B20" s="43">
        <v>221</v>
      </c>
      <c r="C20" s="14">
        <v>121</v>
      </c>
      <c r="D20" s="14">
        <v>14</v>
      </c>
      <c r="E20" s="14">
        <v>12</v>
      </c>
      <c r="F20" s="14">
        <f t="shared" si="0"/>
        <v>147</v>
      </c>
      <c r="G20" s="14">
        <v>63</v>
      </c>
      <c r="H20" s="14">
        <v>0</v>
      </c>
      <c r="I20" s="14">
        <v>11</v>
      </c>
    </row>
    <row r="21" spans="1:9" x14ac:dyDescent="0.2">
      <c r="A21" s="43" t="s">
        <v>31</v>
      </c>
      <c r="B21" s="43">
        <v>116</v>
      </c>
      <c r="C21" s="14">
        <v>70</v>
      </c>
      <c r="D21" s="14">
        <v>9</v>
      </c>
      <c r="E21" s="14">
        <v>8</v>
      </c>
      <c r="F21" s="14">
        <f t="shared" si="0"/>
        <v>87</v>
      </c>
      <c r="G21" s="14">
        <v>25</v>
      </c>
      <c r="H21" s="14">
        <v>0</v>
      </c>
      <c r="I21" s="14">
        <v>4</v>
      </c>
    </row>
    <row r="22" spans="1:9" x14ac:dyDescent="0.2">
      <c r="A22" s="43" t="s">
        <v>32</v>
      </c>
      <c r="B22" s="43">
        <v>263</v>
      </c>
      <c r="C22" s="14">
        <v>168</v>
      </c>
      <c r="D22" s="14">
        <v>6</v>
      </c>
      <c r="E22" s="14">
        <v>16</v>
      </c>
      <c r="F22" s="14">
        <f t="shared" si="0"/>
        <v>190</v>
      </c>
      <c r="G22" s="14">
        <v>64</v>
      </c>
      <c r="H22" s="14">
        <v>0</v>
      </c>
      <c r="I22" s="14">
        <v>9</v>
      </c>
    </row>
    <row r="23" spans="1:9" x14ac:dyDescent="0.2">
      <c r="A23" s="43" t="s">
        <v>33</v>
      </c>
      <c r="B23" s="43">
        <v>252</v>
      </c>
      <c r="C23" s="14">
        <v>178</v>
      </c>
      <c r="D23" s="14">
        <v>16</v>
      </c>
      <c r="E23" s="14">
        <v>14</v>
      </c>
      <c r="F23" s="14">
        <f t="shared" si="0"/>
        <v>208</v>
      </c>
      <c r="G23" s="14">
        <v>41</v>
      </c>
      <c r="H23" s="14">
        <v>0</v>
      </c>
      <c r="I23" s="14">
        <v>3</v>
      </c>
    </row>
    <row r="24" spans="1:9" x14ac:dyDescent="0.2">
      <c r="A24" s="43" t="s">
        <v>34</v>
      </c>
      <c r="B24" s="43">
        <v>237</v>
      </c>
      <c r="C24" s="14">
        <v>125</v>
      </c>
      <c r="D24" s="14">
        <v>15</v>
      </c>
      <c r="E24" s="14">
        <v>16</v>
      </c>
      <c r="F24" s="14">
        <f t="shared" si="0"/>
        <v>156</v>
      </c>
      <c r="G24" s="14">
        <v>72</v>
      </c>
      <c r="H24" s="14">
        <v>0</v>
      </c>
      <c r="I24" s="14">
        <v>9</v>
      </c>
    </row>
    <row r="25" spans="1:9" x14ac:dyDescent="0.2">
      <c r="A25" s="43" t="s">
        <v>35</v>
      </c>
      <c r="B25" s="43">
        <v>527</v>
      </c>
      <c r="C25" s="14">
        <v>307</v>
      </c>
      <c r="D25" s="14">
        <v>36</v>
      </c>
      <c r="E25" s="14">
        <v>38</v>
      </c>
      <c r="F25" s="14">
        <f t="shared" si="0"/>
        <v>381</v>
      </c>
      <c r="G25" s="14">
        <v>129</v>
      </c>
      <c r="H25" s="14">
        <v>0</v>
      </c>
      <c r="I25" s="14">
        <v>17</v>
      </c>
    </row>
    <row r="26" spans="1:9" x14ac:dyDescent="0.2">
      <c r="A26" s="43" t="s">
        <v>36</v>
      </c>
      <c r="B26" s="43">
        <v>178</v>
      </c>
      <c r="C26" s="14">
        <v>88</v>
      </c>
      <c r="D26" s="14">
        <v>14</v>
      </c>
      <c r="E26" s="14">
        <v>17</v>
      </c>
      <c r="F26" s="14">
        <f t="shared" si="0"/>
        <v>119</v>
      </c>
      <c r="G26" s="14">
        <v>53</v>
      </c>
      <c r="H26" s="14">
        <v>0</v>
      </c>
      <c r="I26" s="14">
        <v>6</v>
      </c>
    </row>
    <row r="27" spans="1:9" x14ac:dyDescent="0.2">
      <c r="A27" s="43" t="s">
        <v>37</v>
      </c>
      <c r="B27" s="43">
        <v>94</v>
      </c>
      <c r="C27" s="14">
        <v>55</v>
      </c>
      <c r="D27" s="14">
        <v>9</v>
      </c>
      <c r="E27" s="14">
        <v>7</v>
      </c>
      <c r="F27" s="14">
        <f t="shared" si="0"/>
        <v>71</v>
      </c>
      <c r="G27" s="14">
        <v>17</v>
      </c>
      <c r="H27" s="14">
        <v>0</v>
      </c>
      <c r="I27" s="14">
        <v>6</v>
      </c>
    </row>
    <row r="28" spans="1:9" x14ac:dyDescent="0.2">
      <c r="A28" s="43" t="s">
        <v>38</v>
      </c>
      <c r="B28" s="43">
        <v>205</v>
      </c>
      <c r="C28" s="14">
        <v>101</v>
      </c>
      <c r="D28" s="14">
        <v>24</v>
      </c>
      <c r="E28" s="14">
        <v>14</v>
      </c>
      <c r="F28" s="14">
        <f t="shared" si="0"/>
        <v>139</v>
      </c>
      <c r="G28" s="14">
        <v>59</v>
      </c>
      <c r="H28" s="14">
        <v>0</v>
      </c>
      <c r="I28" s="14">
        <v>7</v>
      </c>
    </row>
    <row r="29" spans="1:9" x14ac:dyDescent="0.2">
      <c r="A29" s="43" t="s">
        <v>39</v>
      </c>
      <c r="B29" s="43">
        <v>300</v>
      </c>
      <c r="C29" s="14">
        <v>173</v>
      </c>
      <c r="D29" s="14">
        <v>27</v>
      </c>
      <c r="E29" s="14">
        <v>22</v>
      </c>
      <c r="F29" s="14">
        <f t="shared" si="0"/>
        <v>222</v>
      </c>
      <c r="G29" s="14">
        <v>72</v>
      </c>
      <c r="H29" s="14">
        <v>0</v>
      </c>
      <c r="I29" s="14">
        <v>6</v>
      </c>
    </row>
    <row r="30" spans="1:9" x14ac:dyDescent="0.2">
      <c r="A30" s="43" t="s">
        <v>40</v>
      </c>
      <c r="B30" s="43">
        <v>154</v>
      </c>
      <c r="C30" s="14">
        <v>102</v>
      </c>
      <c r="D30" s="14">
        <v>11</v>
      </c>
      <c r="E30" s="14">
        <v>6</v>
      </c>
      <c r="F30" s="14">
        <f t="shared" si="0"/>
        <v>119</v>
      </c>
      <c r="G30" s="14">
        <v>28</v>
      </c>
      <c r="H30" s="14">
        <v>0</v>
      </c>
      <c r="I30" s="14">
        <v>7</v>
      </c>
    </row>
    <row r="31" spans="1:9" x14ac:dyDescent="0.2">
      <c r="A31" s="43" t="s">
        <v>41</v>
      </c>
      <c r="B31" s="43">
        <v>193</v>
      </c>
      <c r="C31" s="14">
        <v>105</v>
      </c>
      <c r="D31" s="14">
        <v>12</v>
      </c>
      <c r="E31" s="14">
        <v>15</v>
      </c>
      <c r="F31" s="14">
        <f t="shared" si="0"/>
        <v>132</v>
      </c>
      <c r="G31" s="14">
        <v>57</v>
      </c>
      <c r="H31" s="14">
        <v>0</v>
      </c>
      <c r="I31" s="14">
        <v>4</v>
      </c>
    </row>
    <row r="32" spans="1:9" x14ac:dyDescent="0.2">
      <c r="A32" s="43" t="s">
        <v>42</v>
      </c>
      <c r="B32" s="43">
        <v>158</v>
      </c>
      <c r="C32" s="14">
        <v>100</v>
      </c>
      <c r="D32" s="14">
        <v>9</v>
      </c>
      <c r="E32" s="14">
        <v>19</v>
      </c>
      <c r="F32" s="14">
        <f t="shared" si="0"/>
        <v>128</v>
      </c>
      <c r="G32" s="14">
        <v>29</v>
      </c>
      <c r="H32" s="14">
        <v>0</v>
      </c>
      <c r="I32" s="14">
        <v>1</v>
      </c>
    </row>
    <row r="33" spans="1:9" x14ac:dyDescent="0.2">
      <c r="A33" s="43" t="s">
        <v>43</v>
      </c>
      <c r="B33" s="43">
        <v>474</v>
      </c>
      <c r="C33" s="14">
        <v>148</v>
      </c>
      <c r="D33" s="14">
        <v>57</v>
      </c>
      <c r="E33" s="14">
        <v>23</v>
      </c>
      <c r="F33" s="14">
        <f t="shared" si="0"/>
        <v>228</v>
      </c>
      <c r="G33" s="14">
        <v>236</v>
      </c>
      <c r="H33" s="14">
        <v>1</v>
      </c>
      <c r="I33" s="14">
        <v>9</v>
      </c>
    </row>
    <row r="34" spans="1:9" x14ac:dyDescent="0.2">
      <c r="A34" s="43" t="s">
        <v>44</v>
      </c>
      <c r="B34" s="43">
        <v>572</v>
      </c>
      <c r="C34" s="14">
        <v>235</v>
      </c>
      <c r="D34" s="14">
        <v>75</v>
      </c>
      <c r="E34" s="14">
        <v>43</v>
      </c>
      <c r="F34" s="14">
        <f t="shared" si="0"/>
        <v>353</v>
      </c>
      <c r="G34" s="14">
        <v>204</v>
      </c>
      <c r="H34" s="14">
        <v>0</v>
      </c>
      <c r="I34" s="14">
        <v>15</v>
      </c>
    </row>
    <row r="35" spans="1:9" x14ac:dyDescent="0.2">
      <c r="A35" s="43" t="s">
        <v>45</v>
      </c>
      <c r="B35" s="43">
        <v>531</v>
      </c>
      <c r="C35" s="14">
        <v>230</v>
      </c>
      <c r="D35" s="14">
        <v>55</v>
      </c>
      <c r="E35" s="14">
        <v>29</v>
      </c>
      <c r="F35" s="14">
        <f t="shared" si="0"/>
        <v>314</v>
      </c>
      <c r="G35" s="14">
        <v>208</v>
      </c>
      <c r="H35" s="14">
        <v>3</v>
      </c>
      <c r="I35" s="14">
        <v>6</v>
      </c>
    </row>
    <row r="36" spans="1:9" x14ac:dyDescent="0.2">
      <c r="A36" s="43" t="s">
        <v>46</v>
      </c>
      <c r="B36" s="43">
        <v>268</v>
      </c>
      <c r="C36" s="14">
        <v>130</v>
      </c>
      <c r="D36" s="14">
        <v>26</v>
      </c>
      <c r="E36" s="14">
        <v>16</v>
      </c>
      <c r="F36" s="14">
        <f t="shared" ref="F36:F67" si="1">SUM(C36:E36)</f>
        <v>172</v>
      </c>
      <c r="G36" s="14">
        <v>91</v>
      </c>
      <c r="H36" s="14">
        <v>0</v>
      </c>
      <c r="I36" s="14">
        <v>5</v>
      </c>
    </row>
    <row r="37" spans="1:9" x14ac:dyDescent="0.2">
      <c r="A37" s="43" t="s">
        <v>47</v>
      </c>
      <c r="B37" s="43">
        <v>335</v>
      </c>
      <c r="C37" s="14">
        <v>166</v>
      </c>
      <c r="D37" s="14">
        <v>35</v>
      </c>
      <c r="E37" s="14">
        <v>25</v>
      </c>
      <c r="F37" s="14">
        <f t="shared" si="1"/>
        <v>226</v>
      </c>
      <c r="G37" s="14">
        <v>105</v>
      </c>
      <c r="H37" s="14">
        <v>0</v>
      </c>
      <c r="I37" s="14">
        <v>4</v>
      </c>
    </row>
    <row r="38" spans="1:9" x14ac:dyDescent="0.2">
      <c r="A38" s="43" t="s">
        <v>48</v>
      </c>
      <c r="B38" s="43">
        <v>541</v>
      </c>
      <c r="C38" s="14">
        <v>290</v>
      </c>
      <c r="D38" s="14">
        <v>54</v>
      </c>
      <c r="E38" s="14">
        <v>29</v>
      </c>
      <c r="F38" s="14">
        <f t="shared" si="1"/>
        <v>373</v>
      </c>
      <c r="G38" s="14">
        <v>158</v>
      </c>
      <c r="H38" s="14">
        <v>0</v>
      </c>
      <c r="I38" s="14">
        <v>10</v>
      </c>
    </row>
    <row r="39" spans="1:9" x14ac:dyDescent="0.2">
      <c r="A39" s="43" t="s">
        <v>49</v>
      </c>
      <c r="B39" s="43">
        <v>208</v>
      </c>
      <c r="C39" s="14">
        <v>92</v>
      </c>
      <c r="D39" s="14">
        <v>16</v>
      </c>
      <c r="E39" s="14">
        <v>9</v>
      </c>
      <c r="F39" s="14">
        <f t="shared" si="1"/>
        <v>117</v>
      </c>
      <c r="G39" s="14">
        <v>83</v>
      </c>
      <c r="H39" s="14">
        <v>4</v>
      </c>
      <c r="I39" s="14">
        <v>4</v>
      </c>
    </row>
    <row r="40" spans="1:9" x14ac:dyDescent="0.2">
      <c r="A40" s="43" t="s">
        <v>50</v>
      </c>
      <c r="B40" s="43">
        <v>94</v>
      </c>
      <c r="C40" s="14">
        <v>35</v>
      </c>
      <c r="D40" s="14">
        <v>15</v>
      </c>
      <c r="E40" s="14">
        <v>4</v>
      </c>
      <c r="F40" s="14">
        <f t="shared" si="1"/>
        <v>54</v>
      </c>
      <c r="G40" s="14">
        <v>34</v>
      </c>
      <c r="H40" s="14">
        <v>4</v>
      </c>
      <c r="I40" s="14">
        <v>2</v>
      </c>
    </row>
    <row r="41" spans="1:9" x14ac:dyDescent="0.2">
      <c r="A41" s="43" t="s">
        <v>51</v>
      </c>
      <c r="B41" s="43">
        <v>338</v>
      </c>
      <c r="C41" s="14">
        <v>169</v>
      </c>
      <c r="D41" s="14">
        <v>22</v>
      </c>
      <c r="E41" s="14">
        <v>24</v>
      </c>
      <c r="F41" s="14">
        <f t="shared" si="1"/>
        <v>215</v>
      </c>
      <c r="G41" s="14">
        <v>113</v>
      </c>
      <c r="H41" s="14">
        <v>0</v>
      </c>
      <c r="I41" s="14">
        <v>10</v>
      </c>
    </row>
    <row r="42" spans="1:9" x14ac:dyDescent="0.2">
      <c r="A42" s="43" t="s">
        <v>52</v>
      </c>
      <c r="B42" s="43">
        <v>282</v>
      </c>
      <c r="C42" s="14">
        <v>125</v>
      </c>
      <c r="D42" s="14">
        <v>28</v>
      </c>
      <c r="E42" s="14">
        <v>14</v>
      </c>
      <c r="F42" s="14">
        <f t="shared" si="1"/>
        <v>167</v>
      </c>
      <c r="G42" s="14">
        <v>113</v>
      </c>
      <c r="H42" s="14">
        <v>0</v>
      </c>
      <c r="I42" s="14">
        <v>2</v>
      </c>
    </row>
    <row r="43" spans="1:9" x14ac:dyDescent="0.2">
      <c r="A43" s="43" t="s">
        <v>53</v>
      </c>
      <c r="B43" s="43">
        <v>250</v>
      </c>
      <c r="C43" s="14">
        <v>112</v>
      </c>
      <c r="D43" s="14">
        <v>21</v>
      </c>
      <c r="E43" s="14">
        <v>13</v>
      </c>
      <c r="F43" s="14">
        <f t="shared" si="1"/>
        <v>146</v>
      </c>
      <c r="G43" s="14">
        <v>101</v>
      </c>
      <c r="H43" s="14">
        <v>1</v>
      </c>
      <c r="I43" s="14">
        <v>2</v>
      </c>
    </row>
    <row r="44" spans="1:9" x14ac:dyDescent="0.2">
      <c r="A44" s="43" t="s">
        <v>54</v>
      </c>
      <c r="B44" s="43">
        <v>23</v>
      </c>
      <c r="C44" s="14">
        <v>9</v>
      </c>
      <c r="D44" s="14">
        <v>3</v>
      </c>
      <c r="E44" s="14">
        <v>1</v>
      </c>
      <c r="F44" s="14">
        <f t="shared" si="1"/>
        <v>13</v>
      </c>
      <c r="G44" s="14">
        <v>10</v>
      </c>
      <c r="H44" s="14">
        <v>0</v>
      </c>
      <c r="I44" s="14">
        <v>0</v>
      </c>
    </row>
    <row r="45" spans="1:9" x14ac:dyDescent="0.2">
      <c r="A45" s="43" t="s">
        <v>55</v>
      </c>
      <c r="B45" s="43">
        <v>485</v>
      </c>
      <c r="C45" s="14">
        <v>205</v>
      </c>
      <c r="D45" s="14">
        <v>65</v>
      </c>
      <c r="E45" s="14">
        <v>20</v>
      </c>
      <c r="F45" s="14">
        <f t="shared" si="1"/>
        <v>290</v>
      </c>
      <c r="G45" s="14">
        <v>187</v>
      </c>
      <c r="H45" s="14">
        <v>1</v>
      </c>
      <c r="I45" s="14">
        <v>7</v>
      </c>
    </row>
    <row r="46" spans="1:9" x14ac:dyDescent="0.2">
      <c r="A46" s="43" t="s">
        <v>56</v>
      </c>
      <c r="B46" s="43">
        <v>457</v>
      </c>
      <c r="C46" s="14">
        <v>184</v>
      </c>
      <c r="D46" s="14">
        <v>44</v>
      </c>
      <c r="E46" s="14">
        <v>22</v>
      </c>
      <c r="F46" s="14">
        <f t="shared" si="1"/>
        <v>250</v>
      </c>
      <c r="G46" s="14">
        <v>192</v>
      </c>
      <c r="H46" s="14">
        <v>0</v>
      </c>
      <c r="I46" s="14">
        <v>15</v>
      </c>
    </row>
    <row r="47" spans="1:9" x14ac:dyDescent="0.2">
      <c r="A47" s="43" t="s">
        <v>57</v>
      </c>
      <c r="B47" s="43">
        <v>238</v>
      </c>
      <c r="C47" s="14">
        <v>78</v>
      </c>
      <c r="D47" s="14">
        <v>13</v>
      </c>
      <c r="E47" s="14">
        <v>7</v>
      </c>
      <c r="F47" s="14">
        <f t="shared" si="1"/>
        <v>98</v>
      </c>
      <c r="G47" s="14">
        <v>136</v>
      </c>
      <c r="H47" s="14">
        <v>0</v>
      </c>
      <c r="I47" s="14">
        <v>4</v>
      </c>
    </row>
    <row r="48" spans="1:9" x14ac:dyDescent="0.2">
      <c r="A48" s="43" t="s">
        <v>58</v>
      </c>
      <c r="B48" s="43">
        <v>629</v>
      </c>
      <c r="C48" s="14">
        <v>214</v>
      </c>
      <c r="D48" s="14">
        <v>86</v>
      </c>
      <c r="E48" s="14">
        <v>28</v>
      </c>
      <c r="F48" s="14">
        <f t="shared" si="1"/>
        <v>328</v>
      </c>
      <c r="G48" s="14">
        <v>289</v>
      </c>
      <c r="H48" s="14">
        <v>0</v>
      </c>
      <c r="I48" s="14">
        <v>12</v>
      </c>
    </row>
    <row r="49" spans="1:9" x14ac:dyDescent="0.2">
      <c r="A49" s="43" t="s">
        <v>59</v>
      </c>
      <c r="B49" s="43">
        <v>377</v>
      </c>
      <c r="C49" s="14">
        <v>190</v>
      </c>
      <c r="D49" s="14">
        <v>42</v>
      </c>
      <c r="E49" s="14">
        <v>28</v>
      </c>
      <c r="F49" s="14">
        <f t="shared" si="1"/>
        <v>260</v>
      </c>
      <c r="G49" s="14">
        <v>104</v>
      </c>
      <c r="H49" s="14">
        <v>0</v>
      </c>
      <c r="I49" s="14">
        <v>13</v>
      </c>
    </row>
    <row r="50" spans="1:9" x14ac:dyDescent="0.2">
      <c r="A50" s="43" t="s">
        <v>60</v>
      </c>
      <c r="B50" s="43">
        <v>312</v>
      </c>
      <c r="C50" s="14">
        <v>138</v>
      </c>
      <c r="D50" s="14">
        <v>41</v>
      </c>
      <c r="E50" s="14">
        <v>18</v>
      </c>
      <c r="F50" s="14">
        <f t="shared" si="1"/>
        <v>197</v>
      </c>
      <c r="G50" s="14">
        <v>103</v>
      </c>
      <c r="H50" s="14">
        <v>0</v>
      </c>
      <c r="I50" s="14">
        <v>12</v>
      </c>
    </row>
    <row r="51" spans="1:9" x14ac:dyDescent="0.2">
      <c r="A51" s="43" t="s">
        <v>61</v>
      </c>
      <c r="B51" s="43">
        <v>383</v>
      </c>
      <c r="C51" s="14">
        <v>166</v>
      </c>
      <c r="D51" s="14">
        <v>57</v>
      </c>
      <c r="E51" s="14">
        <v>20</v>
      </c>
      <c r="F51" s="14">
        <f t="shared" si="1"/>
        <v>243</v>
      </c>
      <c r="G51" s="14">
        <v>129</v>
      </c>
      <c r="H51" s="14">
        <v>1</v>
      </c>
      <c r="I51" s="14">
        <v>10</v>
      </c>
    </row>
    <row r="52" spans="1:9" x14ac:dyDescent="0.2">
      <c r="A52" s="43" t="s">
        <v>62</v>
      </c>
      <c r="B52" s="43">
        <v>394</v>
      </c>
      <c r="C52" s="14">
        <v>160</v>
      </c>
      <c r="D52" s="14">
        <v>59</v>
      </c>
      <c r="E52" s="14">
        <v>24</v>
      </c>
      <c r="F52" s="14">
        <f t="shared" si="1"/>
        <v>243</v>
      </c>
      <c r="G52" s="14">
        <v>145</v>
      </c>
      <c r="H52" s="14">
        <v>0</v>
      </c>
      <c r="I52" s="14">
        <v>6</v>
      </c>
    </row>
    <row r="53" spans="1:9" x14ac:dyDescent="0.2">
      <c r="A53" s="43" t="s">
        <v>63</v>
      </c>
      <c r="B53" s="43">
        <v>336</v>
      </c>
      <c r="C53" s="14">
        <v>133</v>
      </c>
      <c r="D53" s="14">
        <v>46</v>
      </c>
      <c r="E53" s="14">
        <v>16</v>
      </c>
      <c r="F53" s="14">
        <f t="shared" si="1"/>
        <v>195</v>
      </c>
      <c r="G53" s="14">
        <v>129</v>
      </c>
      <c r="H53" s="14">
        <v>0</v>
      </c>
      <c r="I53" s="14">
        <v>12</v>
      </c>
    </row>
    <row r="54" spans="1:9" x14ac:dyDescent="0.2">
      <c r="A54" s="43" t="s">
        <v>64</v>
      </c>
      <c r="B54" s="43">
        <v>209</v>
      </c>
      <c r="C54" s="14">
        <v>82</v>
      </c>
      <c r="D54" s="14">
        <v>26</v>
      </c>
      <c r="E54" s="14">
        <v>15</v>
      </c>
      <c r="F54" s="14">
        <f t="shared" si="1"/>
        <v>123</v>
      </c>
      <c r="G54" s="14">
        <v>77</v>
      </c>
      <c r="H54" s="14">
        <v>0</v>
      </c>
      <c r="I54" s="14">
        <v>9</v>
      </c>
    </row>
    <row r="55" spans="1:9" x14ac:dyDescent="0.2">
      <c r="A55" s="43" t="s">
        <v>65</v>
      </c>
      <c r="B55" s="43">
        <v>329</v>
      </c>
      <c r="C55" s="14">
        <v>124</v>
      </c>
      <c r="D55" s="14">
        <v>45</v>
      </c>
      <c r="E55" s="14">
        <v>14</v>
      </c>
      <c r="F55" s="14">
        <f t="shared" si="1"/>
        <v>183</v>
      </c>
      <c r="G55" s="14">
        <v>143</v>
      </c>
      <c r="H55" s="14">
        <v>0</v>
      </c>
      <c r="I55" s="14">
        <v>3</v>
      </c>
    </row>
    <row r="56" spans="1:9" x14ac:dyDescent="0.2">
      <c r="A56" s="43" t="s">
        <v>66</v>
      </c>
      <c r="B56" s="43">
        <v>134</v>
      </c>
      <c r="C56" s="14">
        <v>51</v>
      </c>
      <c r="D56" s="14">
        <v>14</v>
      </c>
      <c r="E56" s="14">
        <v>3</v>
      </c>
      <c r="F56" s="14">
        <f t="shared" si="1"/>
        <v>68</v>
      </c>
      <c r="G56" s="14">
        <v>65</v>
      </c>
      <c r="H56" s="14">
        <v>0</v>
      </c>
      <c r="I56" s="14">
        <v>1</v>
      </c>
    </row>
    <row r="57" spans="1:9" x14ac:dyDescent="0.2">
      <c r="A57" s="43" t="s">
        <v>67</v>
      </c>
      <c r="B57" s="43">
        <v>160</v>
      </c>
      <c r="C57" s="14">
        <v>70</v>
      </c>
      <c r="D57" s="14">
        <v>14</v>
      </c>
      <c r="E57" s="14">
        <v>8</v>
      </c>
      <c r="F57" s="14">
        <f t="shared" si="1"/>
        <v>92</v>
      </c>
      <c r="G57" s="14">
        <v>68</v>
      </c>
      <c r="H57" s="14">
        <v>0</v>
      </c>
      <c r="I57" s="14">
        <v>0</v>
      </c>
    </row>
    <row r="58" spans="1:9" x14ac:dyDescent="0.2">
      <c r="A58" s="43" t="s">
        <v>68</v>
      </c>
      <c r="B58" s="43">
        <v>170</v>
      </c>
      <c r="C58" s="14">
        <v>86</v>
      </c>
      <c r="D58" s="14">
        <v>7</v>
      </c>
      <c r="E58" s="14">
        <v>13</v>
      </c>
      <c r="F58" s="14">
        <f t="shared" si="1"/>
        <v>106</v>
      </c>
      <c r="G58" s="14">
        <v>57</v>
      </c>
      <c r="H58" s="14">
        <v>1</v>
      </c>
      <c r="I58" s="14">
        <v>6</v>
      </c>
    </row>
    <row r="59" spans="1:9" x14ac:dyDescent="0.2">
      <c r="A59" s="43" t="s">
        <v>69</v>
      </c>
      <c r="B59" s="43">
        <v>328</v>
      </c>
      <c r="C59" s="14">
        <v>176</v>
      </c>
      <c r="D59" s="14">
        <v>20</v>
      </c>
      <c r="E59" s="14">
        <v>19</v>
      </c>
      <c r="F59" s="14">
        <f t="shared" si="1"/>
        <v>215</v>
      </c>
      <c r="G59" s="14">
        <v>107</v>
      </c>
      <c r="H59" s="14">
        <v>2</v>
      </c>
      <c r="I59" s="14">
        <v>4</v>
      </c>
    </row>
    <row r="60" spans="1:9" x14ac:dyDescent="0.2">
      <c r="A60" s="43" t="s">
        <v>70</v>
      </c>
      <c r="B60" s="43">
        <v>439</v>
      </c>
      <c r="C60" s="14">
        <v>242</v>
      </c>
      <c r="D60" s="14">
        <v>47</v>
      </c>
      <c r="E60" s="14">
        <v>19</v>
      </c>
      <c r="F60" s="14">
        <f t="shared" si="1"/>
        <v>308</v>
      </c>
      <c r="G60" s="14">
        <v>119</v>
      </c>
      <c r="H60" s="14">
        <v>1</v>
      </c>
      <c r="I60" s="14">
        <v>11</v>
      </c>
    </row>
    <row r="61" spans="1:9" x14ac:dyDescent="0.2">
      <c r="A61" s="43" t="s">
        <v>71</v>
      </c>
      <c r="B61" s="43">
        <v>136</v>
      </c>
      <c r="C61" s="14">
        <v>72</v>
      </c>
      <c r="D61" s="14">
        <v>11</v>
      </c>
      <c r="E61" s="14">
        <v>9</v>
      </c>
      <c r="F61" s="14">
        <f t="shared" si="1"/>
        <v>92</v>
      </c>
      <c r="G61" s="14">
        <v>43</v>
      </c>
      <c r="H61" s="14">
        <v>0</v>
      </c>
      <c r="I61" s="14">
        <v>1</v>
      </c>
    </row>
    <row r="62" spans="1:9" x14ac:dyDescent="0.2">
      <c r="A62" s="43" t="s">
        <v>72</v>
      </c>
      <c r="B62" s="43">
        <v>359</v>
      </c>
      <c r="C62" s="14">
        <v>199</v>
      </c>
      <c r="D62" s="14">
        <v>24</v>
      </c>
      <c r="E62" s="14">
        <v>18</v>
      </c>
      <c r="F62" s="14">
        <f t="shared" si="1"/>
        <v>241</v>
      </c>
      <c r="G62" s="14">
        <v>106</v>
      </c>
      <c r="H62" s="14">
        <v>0</v>
      </c>
      <c r="I62" s="14">
        <v>12</v>
      </c>
    </row>
    <row r="63" spans="1:9" x14ac:dyDescent="0.2">
      <c r="A63" s="43" t="s">
        <v>73</v>
      </c>
      <c r="B63" s="43">
        <v>525</v>
      </c>
      <c r="C63" s="14">
        <v>298</v>
      </c>
      <c r="D63" s="14">
        <v>50</v>
      </c>
      <c r="E63" s="14">
        <v>42</v>
      </c>
      <c r="F63" s="14">
        <f t="shared" si="1"/>
        <v>390</v>
      </c>
      <c r="G63" s="14">
        <v>125</v>
      </c>
      <c r="H63" s="14">
        <v>0</v>
      </c>
      <c r="I63" s="14">
        <v>10</v>
      </c>
    </row>
    <row r="64" spans="1:9" x14ac:dyDescent="0.2">
      <c r="A64" s="43" t="s">
        <v>74</v>
      </c>
      <c r="B64" s="43">
        <v>256</v>
      </c>
      <c r="C64" s="14">
        <v>137</v>
      </c>
      <c r="D64" s="14">
        <v>14</v>
      </c>
      <c r="E64" s="14">
        <v>18</v>
      </c>
      <c r="F64" s="14">
        <f t="shared" si="1"/>
        <v>169</v>
      </c>
      <c r="G64" s="14">
        <v>80</v>
      </c>
      <c r="H64" s="14">
        <v>0</v>
      </c>
      <c r="I64" s="14">
        <v>7</v>
      </c>
    </row>
    <row r="65" spans="1:9" x14ac:dyDescent="0.2">
      <c r="A65" s="43" t="s">
        <v>75</v>
      </c>
      <c r="B65" s="43">
        <v>188</v>
      </c>
      <c r="C65" s="14">
        <v>97</v>
      </c>
      <c r="D65" s="14">
        <v>17</v>
      </c>
      <c r="E65" s="14">
        <v>11</v>
      </c>
      <c r="F65" s="14">
        <f t="shared" si="1"/>
        <v>125</v>
      </c>
      <c r="G65" s="14">
        <v>59</v>
      </c>
      <c r="H65" s="14">
        <v>0</v>
      </c>
      <c r="I65" s="14">
        <v>4</v>
      </c>
    </row>
    <row r="66" spans="1:9" x14ac:dyDescent="0.2">
      <c r="A66" s="43" t="s">
        <v>76</v>
      </c>
      <c r="B66" s="43">
        <v>139</v>
      </c>
      <c r="C66" s="14">
        <v>71</v>
      </c>
      <c r="D66" s="14">
        <v>24</v>
      </c>
      <c r="E66" s="14">
        <v>7</v>
      </c>
      <c r="F66" s="14">
        <f t="shared" si="1"/>
        <v>102</v>
      </c>
      <c r="G66" s="14">
        <v>34</v>
      </c>
      <c r="H66" s="14">
        <v>0</v>
      </c>
      <c r="I66" s="14">
        <v>3</v>
      </c>
    </row>
    <row r="67" spans="1:9" x14ac:dyDescent="0.2">
      <c r="A67" s="43" t="s">
        <v>77</v>
      </c>
      <c r="B67" s="43">
        <v>25</v>
      </c>
      <c r="C67" s="14">
        <v>13</v>
      </c>
      <c r="D67" s="14">
        <v>1</v>
      </c>
      <c r="E67" s="14">
        <v>1</v>
      </c>
      <c r="F67" s="14">
        <f t="shared" si="1"/>
        <v>15</v>
      </c>
      <c r="G67" s="14">
        <v>9</v>
      </c>
      <c r="H67" s="14">
        <v>0</v>
      </c>
      <c r="I67" s="14">
        <v>1</v>
      </c>
    </row>
    <row r="68" spans="1:9" x14ac:dyDescent="0.2">
      <c r="A68" s="43" t="s">
        <v>78</v>
      </c>
      <c r="B68" s="43">
        <v>479</v>
      </c>
      <c r="C68" s="14">
        <v>248</v>
      </c>
      <c r="D68" s="14">
        <v>41</v>
      </c>
      <c r="E68" s="14">
        <v>24</v>
      </c>
      <c r="F68" s="14">
        <f t="shared" ref="F68:F99" si="2">SUM(C68:E68)</f>
        <v>313</v>
      </c>
      <c r="G68" s="14">
        <v>155</v>
      </c>
      <c r="H68" s="14">
        <v>2</v>
      </c>
      <c r="I68" s="14">
        <v>9</v>
      </c>
    </row>
    <row r="69" spans="1:9" x14ac:dyDescent="0.2">
      <c r="A69" s="43" t="s">
        <v>79</v>
      </c>
      <c r="B69" s="43">
        <v>474</v>
      </c>
      <c r="C69" s="14">
        <v>225</v>
      </c>
      <c r="D69" s="14">
        <v>58</v>
      </c>
      <c r="E69" s="14">
        <v>29</v>
      </c>
      <c r="F69" s="14">
        <f t="shared" si="2"/>
        <v>312</v>
      </c>
      <c r="G69" s="14">
        <v>154</v>
      </c>
      <c r="H69" s="14">
        <v>0</v>
      </c>
      <c r="I69" s="14">
        <v>8</v>
      </c>
    </row>
    <row r="70" spans="1:9" x14ac:dyDescent="0.2">
      <c r="A70" s="43" t="s">
        <v>80</v>
      </c>
      <c r="B70" s="43">
        <v>466</v>
      </c>
      <c r="C70" s="14">
        <v>255</v>
      </c>
      <c r="D70" s="14">
        <v>48</v>
      </c>
      <c r="E70" s="14">
        <v>25</v>
      </c>
      <c r="F70" s="14">
        <f t="shared" si="2"/>
        <v>328</v>
      </c>
      <c r="G70" s="14">
        <v>127</v>
      </c>
      <c r="H70" s="14">
        <v>0</v>
      </c>
      <c r="I70" s="14">
        <v>11</v>
      </c>
    </row>
    <row r="71" spans="1:9" x14ac:dyDescent="0.2">
      <c r="A71" s="43" t="s">
        <v>81</v>
      </c>
      <c r="B71" s="43">
        <v>266</v>
      </c>
      <c r="C71" s="14">
        <v>165</v>
      </c>
      <c r="D71" s="14">
        <v>15</v>
      </c>
      <c r="E71" s="14">
        <v>14</v>
      </c>
      <c r="F71" s="14">
        <f t="shared" si="2"/>
        <v>194</v>
      </c>
      <c r="G71" s="14">
        <v>69</v>
      </c>
      <c r="H71" s="14">
        <v>0</v>
      </c>
      <c r="I71" s="14">
        <v>3</v>
      </c>
    </row>
    <row r="72" spans="1:9" x14ac:dyDescent="0.2">
      <c r="A72" s="43" t="s">
        <v>82</v>
      </c>
      <c r="B72" s="43">
        <v>389</v>
      </c>
      <c r="C72" s="14">
        <v>213</v>
      </c>
      <c r="D72" s="14">
        <v>44</v>
      </c>
      <c r="E72" s="14">
        <v>11</v>
      </c>
      <c r="F72" s="14">
        <f t="shared" si="2"/>
        <v>268</v>
      </c>
      <c r="G72" s="14">
        <v>112</v>
      </c>
      <c r="H72" s="14">
        <v>2</v>
      </c>
      <c r="I72" s="14">
        <v>7</v>
      </c>
    </row>
    <row r="73" spans="1:9" x14ac:dyDescent="0.2">
      <c r="A73" s="43" t="s">
        <v>83</v>
      </c>
      <c r="B73" s="43">
        <v>480</v>
      </c>
      <c r="C73" s="14">
        <v>262</v>
      </c>
      <c r="D73" s="14">
        <v>40</v>
      </c>
      <c r="E73" s="14">
        <v>38</v>
      </c>
      <c r="F73" s="14">
        <f t="shared" si="2"/>
        <v>340</v>
      </c>
      <c r="G73" s="14">
        <v>130</v>
      </c>
      <c r="H73" s="14">
        <v>1</v>
      </c>
      <c r="I73" s="14">
        <v>9</v>
      </c>
    </row>
    <row r="74" spans="1:9" x14ac:dyDescent="0.2">
      <c r="A74" s="43" t="s">
        <v>84</v>
      </c>
      <c r="B74" s="43">
        <v>361</v>
      </c>
      <c r="C74" s="14">
        <v>191</v>
      </c>
      <c r="D74" s="14">
        <v>35</v>
      </c>
      <c r="E74" s="14">
        <v>26</v>
      </c>
      <c r="F74" s="14">
        <f t="shared" si="2"/>
        <v>252</v>
      </c>
      <c r="G74" s="14">
        <v>93</v>
      </c>
      <c r="H74" s="14">
        <v>0</v>
      </c>
      <c r="I74" s="14">
        <v>16</v>
      </c>
    </row>
    <row r="75" spans="1:9" x14ac:dyDescent="0.2">
      <c r="A75" s="43" t="s">
        <v>85</v>
      </c>
      <c r="B75" s="43">
        <v>190</v>
      </c>
      <c r="C75" s="14">
        <v>103</v>
      </c>
      <c r="D75" s="14">
        <v>15</v>
      </c>
      <c r="E75" s="14">
        <v>10</v>
      </c>
      <c r="F75" s="14">
        <f t="shared" si="2"/>
        <v>128</v>
      </c>
      <c r="G75" s="14">
        <v>59</v>
      </c>
      <c r="H75" s="14">
        <v>1</v>
      </c>
      <c r="I75" s="14">
        <v>2</v>
      </c>
    </row>
    <row r="76" spans="1:9" x14ac:dyDescent="0.2">
      <c r="A76" s="43" t="s">
        <v>86</v>
      </c>
      <c r="B76" s="43">
        <v>362</v>
      </c>
      <c r="C76" s="14">
        <v>193</v>
      </c>
      <c r="D76" s="14">
        <v>31</v>
      </c>
      <c r="E76" s="14">
        <v>19</v>
      </c>
      <c r="F76" s="14">
        <f t="shared" si="2"/>
        <v>243</v>
      </c>
      <c r="G76" s="14">
        <v>105</v>
      </c>
      <c r="H76" s="14">
        <v>0</v>
      </c>
      <c r="I76" s="14">
        <v>14</v>
      </c>
    </row>
    <row r="77" spans="1:9" x14ac:dyDescent="0.2">
      <c r="A77" s="43" t="s">
        <v>87</v>
      </c>
      <c r="B77" s="43">
        <v>545</v>
      </c>
      <c r="C77" s="14">
        <v>232</v>
      </c>
      <c r="D77" s="14">
        <v>63</v>
      </c>
      <c r="E77" s="14">
        <v>39</v>
      </c>
      <c r="F77" s="14">
        <f t="shared" si="2"/>
        <v>334</v>
      </c>
      <c r="G77" s="14">
        <v>203</v>
      </c>
      <c r="H77" s="14">
        <v>1</v>
      </c>
      <c r="I77" s="14">
        <v>7</v>
      </c>
    </row>
    <row r="78" spans="1:9" x14ac:dyDescent="0.2">
      <c r="A78" s="43" t="s">
        <v>88</v>
      </c>
      <c r="B78" s="43">
        <v>341</v>
      </c>
      <c r="C78" s="14">
        <v>87</v>
      </c>
      <c r="D78" s="14">
        <v>22</v>
      </c>
      <c r="E78" s="14">
        <v>13</v>
      </c>
      <c r="F78" s="14">
        <f t="shared" si="2"/>
        <v>122</v>
      </c>
      <c r="G78" s="14">
        <v>213</v>
      </c>
      <c r="H78" s="14">
        <v>0</v>
      </c>
      <c r="I78" s="14">
        <v>6</v>
      </c>
    </row>
    <row r="79" spans="1:9" x14ac:dyDescent="0.2">
      <c r="A79" s="43" t="s">
        <v>89</v>
      </c>
      <c r="B79" s="43">
        <v>430</v>
      </c>
      <c r="C79" s="14">
        <v>194</v>
      </c>
      <c r="D79" s="14">
        <v>46</v>
      </c>
      <c r="E79" s="14">
        <v>22</v>
      </c>
      <c r="F79" s="14">
        <f t="shared" si="2"/>
        <v>262</v>
      </c>
      <c r="G79" s="14">
        <v>165</v>
      </c>
      <c r="H79" s="14">
        <v>0</v>
      </c>
      <c r="I79" s="14">
        <v>3</v>
      </c>
    </row>
    <row r="80" spans="1:9" x14ac:dyDescent="0.2">
      <c r="A80" s="43" t="s">
        <v>90</v>
      </c>
      <c r="B80" s="43">
        <v>390</v>
      </c>
      <c r="C80" s="14">
        <v>147</v>
      </c>
      <c r="D80" s="14">
        <v>51</v>
      </c>
      <c r="E80" s="14">
        <v>15</v>
      </c>
      <c r="F80" s="14">
        <f t="shared" si="2"/>
        <v>213</v>
      </c>
      <c r="G80" s="14">
        <v>168</v>
      </c>
      <c r="H80" s="14">
        <v>0</v>
      </c>
      <c r="I80" s="14">
        <v>9</v>
      </c>
    </row>
    <row r="81" spans="1:9" x14ac:dyDescent="0.2">
      <c r="A81" s="43" t="s">
        <v>91</v>
      </c>
      <c r="B81" s="43">
        <v>348</v>
      </c>
      <c r="C81" s="14">
        <v>123</v>
      </c>
      <c r="D81" s="14">
        <v>33</v>
      </c>
      <c r="E81" s="14">
        <v>12</v>
      </c>
      <c r="F81" s="14">
        <f t="shared" si="2"/>
        <v>168</v>
      </c>
      <c r="G81" s="14">
        <v>174</v>
      </c>
      <c r="H81" s="14">
        <v>0</v>
      </c>
      <c r="I81" s="14">
        <v>6</v>
      </c>
    </row>
    <row r="82" spans="1:9" x14ac:dyDescent="0.2">
      <c r="A82" s="43" t="s">
        <v>92</v>
      </c>
      <c r="B82" s="43">
        <v>392</v>
      </c>
      <c r="C82" s="14">
        <v>133</v>
      </c>
      <c r="D82" s="14">
        <v>46</v>
      </c>
      <c r="E82" s="14">
        <v>21</v>
      </c>
      <c r="F82" s="14">
        <f t="shared" si="2"/>
        <v>200</v>
      </c>
      <c r="G82" s="14">
        <v>187</v>
      </c>
      <c r="H82" s="14">
        <v>0</v>
      </c>
      <c r="I82" s="14">
        <v>5</v>
      </c>
    </row>
    <row r="83" spans="1:9" x14ac:dyDescent="0.2">
      <c r="A83" s="43" t="s">
        <v>93</v>
      </c>
      <c r="B83" s="43">
        <v>481</v>
      </c>
      <c r="C83" s="14">
        <v>253</v>
      </c>
      <c r="D83" s="14">
        <v>43</v>
      </c>
      <c r="E83" s="14">
        <v>37</v>
      </c>
      <c r="F83" s="14">
        <f t="shared" si="2"/>
        <v>333</v>
      </c>
      <c r="G83" s="14">
        <v>133</v>
      </c>
      <c r="H83" s="14">
        <v>0</v>
      </c>
      <c r="I83" s="14">
        <v>15</v>
      </c>
    </row>
    <row r="84" spans="1:9" x14ac:dyDescent="0.2">
      <c r="A84" s="43" t="s">
        <v>94</v>
      </c>
      <c r="B84" s="43">
        <v>309</v>
      </c>
      <c r="C84" s="14">
        <v>175</v>
      </c>
      <c r="D84" s="14">
        <v>22</v>
      </c>
      <c r="E84" s="14">
        <v>34</v>
      </c>
      <c r="F84" s="14">
        <f t="shared" si="2"/>
        <v>231</v>
      </c>
      <c r="G84" s="14">
        <v>62</v>
      </c>
      <c r="H84" s="14">
        <v>0</v>
      </c>
      <c r="I84" s="14">
        <v>16</v>
      </c>
    </row>
    <row r="85" spans="1:9" x14ac:dyDescent="0.2">
      <c r="A85" s="43" t="s">
        <v>95</v>
      </c>
      <c r="B85" s="43">
        <v>417</v>
      </c>
      <c r="C85" s="14">
        <v>228</v>
      </c>
      <c r="D85" s="14">
        <v>38</v>
      </c>
      <c r="E85" s="14">
        <v>27</v>
      </c>
      <c r="F85" s="14">
        <f t="shared" si="2"/>
        <v>293</v>
      </c>
      <c r="G85" s="14">
        <v>108</v>
      </c>
      <c r="H85" s="14">
        <v>0</v>
      </c>
      <c r="I85" s="14">
        <v>16</v>
      </c>
    </row>
    <row r="86" spans="1:9" x14ac:dyDescent="0.2">
      <c r="A86" s="43" t="s">
        <v>96</v>
      </c>
      <c r="B86" s="43">
        <v>564</v>
      </c>
      <c r="C86" s="14">
        <v>336</v>
      </c>
      <c r="D86" s="14">
        <v>55</v>
      </c>
      <c r="E86" s="14">
        <v>43</v>
      </c>
      <c r="F86" s="14">
        <f t="shared" si="2"/>
        <v>434</v>
      </c>
      <c r="G86" s="14">
        <v>109</v>
      </c>
      <c r="H86" s="14">
        <v>1</v>
      </c>
      <c r="I86" s="14">
        <v>20</v>
      </c>
    </row>
    <row r="87" spans="1:9" x14ac:dyDescent="0.2">
      <c r="A87" s="43" t="s">
        <v>97</v>
      </c>
      <c r="B87" s="43">
        <v>376</v>
      </c>
      <c r="C87" s="14">
        <v>194</v>
      </c>
      <c r="D87" s="14">
        <v>42</v>
      </c>
      <c r="E87" s="14">
        <v>33</v>
      </c>
      <c r="F87" s="14">
        <f t="shared" si="2"/>
        <v>269</v>
      </c>
      <c r="G87" s="14">
        <v>86</v>
      </c>
      <c r="H87" s="14">
        <v>0</v>
      </c>
      <c r="I87" s="14">
        <v>21</v>
      </c>
    </row>
    <row r="88" spans="1:9" x14ac:dyDescent="0.2">
      <c r="A88" s="43" t="s">
        <v>98</v>
      </c>
      <c r="B88" s="43">
        <v>175</v>
      </c>
      <c r="C88" s="14">
        <v>73</v>
      </c>
      <c r="D88" s="14">
        <v>16</v>
      </c>
      <c r="E88" s="14">
        <v>16</v>
      </c>
      <c r="F88" s="14">
        <f t="shared" si="2"/>
        <v>105</v>
      </c>
      <c r="G88" s="14">
        <v>69</v>
      </c>
      <c r="H88" s="14">
        <v>0</v>
      </c>
      <c r="I88" s="14">
        <v>1</v>
      </c>
    </row>
    <row r="89" spans="1:9" x14ac:dyDescent="0.2">
      <c r="A89" s="43" t="s">
        <v>99</v>
      </c>
      <c r="B89" s="43">
        <v>492</v>
      </c>
      <c r="C89" s="14">
        <v>189</v>
      </c>
      <c r="D89" s="14">
        <v>53</v>
      </c>
      <c r="E89" s="14">
        <v>37</v>
      </c>
      <c r="F89" s="14">
        <f t="shared" si="2"/>
        <v>279</v>
      </c>
      <c r="G89" s="14">
        <v>203</v>
      </c>
      <c r="H89" s="14">
        <v>0</v>
      </c>
      <c r="I89" s="14">
        <v>10</v>
      </c>
    </row>
    <row r="90" spans="1:9" x14ac:dyDescent="0.2">
      <c r="A90" s="43" t="s">
        <v>100</v>
      </c>
      <c r="B90" s="43">
        <v>393</v>
      </c>
      <c r="C90" s="14">
        <v>171</v>
      </c>
      <c r="D90" s="14">
        <v>53</v>
      </c>
      <c r="E90" s="14">
        <v>25</v>
      </c>
      <c r="F90" s="14">
        <f t="shared" si="2"/>
        <v>249</v>
      </c>
      <c r="G90" s="14">
        <v>141</v>
      </c>
      <c r="H90" s="14">
        <v>0</v>
      </c>
      <c r="I90" s="14">
        <v>3</v>
      </c>
    </row>
    <row r="91" spans="1:9" x14ac:dyDescent="0.2">
      <c r="A91" s="43" t="s">
        <v>101</v>
      </c>
      <c r="B91" s="43">
        <v>343</v>
      </c>
      <c r="C91" s="14">
        <v>149</v>
      </c>
      <c r="D91" s="14">
        <v>39</v>
      </c>
      <c r="E91" s="14">
        <v>21</v>
      </c>
      <c r="F91" s="14">
        <f t="shared" si="2"/>
        <v>209</v>
      </c>
      <c r="G91" s="14">
        <v>126</v>
      </c>
      <c r="H91" s="14">
        <v>0</v>
      </c>
      <c r="I91" s="14">
        <v>8</v>
      </c>
    </row>
    <row r="92" spans="1:9" x14ac:dyDescent="0.2">
      <c r="A92" s="43" t="s">
        <v>102</v>
      </c>
      <c r="B92" s="43">
        <v>365</v>
      </c>
      <c r="C92" s="14">
        <v>129</v>
      </c>
      <c r="D92" s="14">
        <v>40</v>
      </c>
      <c r="E92" s="14">
        <v>21</v>
      </c>
      <c r="F92" s="14">
        <f t="shared" si="2"/>
        <v>190</v>
      </c>
      <c r="G92" s="14">
        <v>157</v>
      </c>
      <c r="H92" s="14">
        <v>0</v>
      </c>
      <c r="I92" s="14">
        <v>18</v>
      </c>
    </row>
    <row r="93" spans="1:9" x14ac:dyDescent="0.2">
      <c r="A93" s="43" t="s">
        <v>103</v>
      </c>
      <c r="B93" s="43">
        <v>291</v>
      </c>
      <c r="C93" s="14">
        <v>142</v>
      </c>
      <c r="D93" s="14">
        <v>29</v>
      </c>
      <c r="E93" s="14">
        <v>19</v>
      </c>
      <c r="F93" s="14">
        <f t="shared" si="2"/>
        <v>190</v>
      </c>
      <c r="G93" s="14">
        <v>97</v>
      </c>
      <c r="H93" s="14">
        <v>0</v>
      </c>
      <c r="I93" s="14">
        <v>4</v>
      </c>
    </row>
    <row r="94" spans="1:9" x14ac:dyDescent="0.2">
      <c r="A94" s="43" t="s">
        <v>104</v>
      </c>
      <c r="B94" s="43">
        <v>281</v>
      </c>
      <c r="C94" s="14">
        <v>109</v>
      </c>
      <c r="D94" s="14">
        <v>25</v>
      </c>
      <c r="E94" s="14">
        <v>10</v>
      </c>
      <c r="F94" s="14">
        <f t="shared" si="2"/>
        <v>144</v>
      </c>
      <c r="G94" s="14">
        <v>127</v>
      </c>
      <c r="H94" s="14">
        <v>0</v>
      </c>
      <c r="I94" s="14">
        <v>10</v>
      </c>
    </row>
    <row r="95" spans="1:9" x14ac:dyDescent="0.2">
      <c r="A95" s="43" t="s">
        <v>105</v>
      </c>
      <c r="B95" s="43">
        <v>292</v>
      </c>
      <c r="C95" s="14">
        <v>97</v>
      </c>
      <c r="D95" s="14">
        <v>27</v>
      </c>
      <c r="E95" s="14">
        <v>9</v>
      </c>
      <c r="F95" s="14">
        <f t="shared" si="2"/>
        <v>133</v>
      </c>
      <c r="G95" s="14">
        <v>153</v>
      </c>
      <c r="H95" s="14">
        <v>0</v>
      </c>
      <c r="I95" s="14">
        <v>6</v>
      </c>
    </row>
    <row r="96" spans="1:9" x14ac:dyDescent="0.2">
      <c r="A96" s="43" t="s">
        <v>106</v>
      </c>
      <c r="B96" s="43">
        <v>329</v>
      </c>
      <c r="C96" s="14">
        <v>139</v>
      </c>
      <c r="D96" s="14">
        <v>44</v>
      </c>
      <c r="E96" s="14">
        <v>16</v>
      </c>
      <c r="F96" s="14">
        <f t="shared" si="2"/>
        <v>199</v>
      </c>
      <c r="G96" s="14">
        <v>119</v>
      </c>
      <c r="H96" s="14">
        <v>0</v>
      </c>
      <c r="I96" s="14">
        <v>11</v>
      </c>
    </row>
    <row r="97" spans="1:9" x14ac:dyDescent="0.2">
      <c r="A97" s="43" t="s">
        <v>107</v>
      </c>
      <c r="B97" s="43">
        <v>517</v>
      </c>
      <c r="C97" s="14">
        <v>248</v>
      </c>
      <c r="D97" s="14">
        <v>53</v>
      </c>
      <c r="E97" s="14">
        <v>21</v>
      </c>
      <c r="F97" s="14">
        <f t="shared" si="2"/>
        <v>322</v>
      </c>
      <c r="G97" s="14">
        <v>179</v>
      </c>
      <c r="H97" s="14">
        <v>0</v>
      </c>
      <c r="I97" s="14">
        <v>16</v>
      </c>
    </row>
    <row r="98" spans="1:9" x14ac:dyDescent="0.2">
      <c r="A98" s="43" t="s">
        <v>108</v>
      </c>
      <c r="B98" s="43">
        <v>442</v>
      </c>
      <c r="C98" s="14">
        <v>147</v>
      </c>
      <c r="D98" s="14">
        <v>42</v>
      </c>
      <c r="E98" s="14">
        <v>14</v>
      </c>
      <c r="F98" s="14">
        <f t="shared" si="2"/>
        <v>203</v>
      </c>
      <c r="G98" s="14">
        <v>227</v>
      </c>
      <c r="H98" s="14">
        <v>0</v>
      </c>
      <c r="I98" s="14">
        <v>12</v>
      </c>
    </row>
    <row r="99" spans="1:9" x14ac:dyDescent="0.2">
      <c r="A99" s="43" t="s">
        <v>109</v>
      </c>
      <c r="B99" s="43">
        <v>390</v>
      </c>
      <c r="C99" s="14">
        <v>138</v>
      </c>
      <c r="D99" s="14">
        <v>58</v>
      </c>
      <c r="E99" s="14">
        <v>18</v>
      </c>
      <c r="F99" s="14">
        <f t="shared" si="2"/>
        <v>214</v>
      </c>
      <c r="G99" s="14">
        <v>170</v>
      </c>
      <c r="H99" s="14">
        <v>0</v>
      </c>
      <c r="I99" s="14">
        <v>6</v>
      </c>
    </row>
    <row r="100" spans="1:9" x14ac:dyDescent="0.2">
      <c r="A100" s="43" t="s">
        <v>110</v>
      </c>
      <c r="B100" s="43">
        <v>298</v>
      </c>
      <c r="C100" s="14">
        <v>110</v>
      </c>
      <c r="D100" s="14">
        <v>27</v>
      </c>
      <c r="E100" s="14">
        <v>17</v>
      </c>
      <c r="F100" s="14">
        <f t="shared" ref="F100:F105" si="3">SUM(C100:E100)</f>
        <v>154</v>
      </c>
      <c r="G100" s="14">
        <v>134</v>
      </c>
      <c r="H100" s="14">
        <v>0</v>
      </c>
      <c r="I100" s="14">
        <v>10</v>
      </c>
    </row>
    <row r="101" spans="1:9" x14ac:dyDescent="0.2">
      <c r="A101" s="43" t="s">
        <v>111</v>
      </c>
      <c r="B101" s="43">
        <v>315</v>
      </c>
      <c r="C101" s="14">
        <v>135</v>
      </c>
      <c r="D101" s="14">
        <v>31</v>
      </c>
      <c r="E101" s="14">
        <v>22</v>
      </c>
      <c r="F101" s="14">
        <f t="shared" si="3"/>
        <v>188</v>
      </c>
      <c r="G101" s="14">
        <v>117</v>
      </c>
      <c r="H101" s="14">
        <v>0</v>
      </c>
      <c r="I101" s="14">
        <v>10</v>
      </c>
    </row>
    <row r="102" spans="1:9" x14ac:dyDescent="0.2">
      <c r="A102" s="43" t="s">
        <v>112</v>
      </c>
      <c r="B102" s="43">
        <v>543</v>
      </c>
      <c r="C102" s="14">
        <v>232</v>
      </c>
      <c r="D102" s="14">
        <v>43</v>
      </c>
      <c r="E102" s="14">
        <v>24</v>
      </c>
      <c r="F102" s="14">
        <f t="shared" si="3"/>
        <v>299</v>
      </c>
      <c r="G102" s="14">
        <v>227</v>
      </c>
      <c r="H102" s="14">
        <v>0</v>
      </c>
      <c r="I102" s="14">
        <v>17</v>
      </c>
    </row>
    <row r="103" spans="1:9" x14ac:dyDescent="0.2">
      <c r="A103" s="43" t="s">
        <v>113</v>
      </c>
      <c r="B103" s="43">
        <v>482</v>
      </c>
      <c r="C103" s="14">
        <v>178</v>
      </c>
      <c r="D103" s="14">
        <v>52</v>
      </c>
      <c r="E103" s="14">
        <v>29</v>
      </c>
      <c r="F103" s="14">
        <f t="shared" si="3"/>
        <v>259</v>
      </c>
      <c r="G103" s="14">
        <v>209</v>
      </c>
      <c r="H103" s="14">
        <v>0</v>
      </c>
      <c r="I103" s="14">
        <v>14</v>
      </c>
    </row>
    <row r="104" spans="1:9" x14ac:dyDescent="0.2">
      <c r="A104" s="43" t="s">
        <v>114</v>
      </c>
      <c r="B104" s="43">
        <v>592</v>
      </c>
      <c r="C104" s="14">
        <v>192</v>
      </c>
      <c r="D104" s="14">
        <v>55</v>
      </c>
      <c r="E104" s="14">
        <v>27</v>
      </c>
      <c r="F104" s="14">
        <f t="shared" si="3"/>
        <v>274</v>
      </c>
      <c r="G104" s="14">
        <v>303</v>
      </c>
      <c r="H104" s="14">
        <v>1</v>
      </c>
      <c r="I104" s="14">
        <v>14</v>
      </c>
    </row>
    <row r="105" spans="1:9" x14ac:dyDescent="0.2">
      <c r="A105" s="67" t="s">
        <v>158</v>
      </c>
      <c r="B105" s="68">
        <v>35169</v>
      </c>
      <c r="C105" s="68">
        <v>15903</v>
      </c>
      <c r="D105" s="68">
        <v>3625</v>
      </c>
      <c r="E105" s="68">
        <v>2020</v>
      </c>
      <c r="F105" s="68">
        <f t="shared" si="3"/>
        <v>21548</v>
      </c>
      <c r="G105" s="68">
        <v>12742</v>
      </c>
      <c r="H105" s="68">
        <v>46</v>
      </c>
      <c r="I105" s="68">
        <v>833</v>
      </c>
    </row>
  </sheetData>
  <pageMargins left="0.7" right="0.7" top="0.75" bottom="0.75" header="0.3" footer="0.3"/>
  <pageSetup paperSize="5" orientation="portrait" r:id="rId1"/>
  <headerFooter>
    <oddHeader>&amp;CChautauqua County Board of Elections
 November 4, 2014 General Election</oddHeader>
  </headerFooter>
  <rowBreaks count="1" manualBreakCount="1">
    <brk id="57" max="16383" man="1"/>
  </rowBreaks>
  <ignoredErrors>
    <ignoredError sqref="F58:F105 F4:F5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GOVERNOR LT GOVERNOR</vt:lpstr>
      <vt:lpstr>COMPTROLLER</vt:lpstr>
      <vt:lpstr>ATTORNEY GENERAL</vt:lpstr>
      <vt:lpstr>STATE SUPREME COURT JUSTICE</vt:lpstr>
      <vt:lpstr>REP IN CONGRESS</vt:lpstr>
      <vt:lpstr>STATE SENATE</vt:lpstr>
      <vt:lpstr>MEMBER OF ASSEMBLY</vt:lpstr>
      <vt:lpstr>FAMILY COURT JUDGE</vt:lpstr>
      <vt:lpstr>SHERIFF</vt:lpstr>
      <vt:lpstr>COUNTY LEG VACACNY DIST 12</vt:lpstr>
      <vt:lpstr>CITY COUNCIL AT LARGE VACACNY</vt:lpstr>
      <vt:lpstr>TOWN</vt:lpstr>
      <vt:lpstr>VILLAGE</vt:lpstr>
      <vt:lpstr>PROPOSITION 1 &amp; 2</vt:lpstr>
      <vt:lpstr>PROPOSITION 3</vt:lpstr>
      <vt:lpstr>'GOVERNOR LT GOVERNOR'!GE14_20Election_20Day</vt:lpstr>
      <vt:lpstr>COMPTROLLER!Print_Titles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BOEUSER</dc:creator>
  <cp:lastModifiedBy>lephead</cp:lastModifiedBy>
  <cp:lastPrinted>2014-11-25T12:05:06Z</cp:lastPrinted>
  <dcterms:created xsi:type="dcterms:W3CDTF">2014-11-20T22:47:46Z</dcterms:created>
  <dcterms:modified xsi:type="dcterms:W3CDTF">2015-03-31T04:12:13Z</dcterms:modified>
</cp:coreProperties>
</file>