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2014\N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W6" i="1"/>
  <c r="AG6" i="1"/>
  <c r="AO6" i="1"/>
  <c r="AO8" i="1" s="1"/>
  <c r="AO131" i="1" s="1"/>
  <c r="AO133" i="1" s="1"/>
  <c r="AW6" i="1"/>
  <c r="BE6" i="1"/>
  <c r="M7" i="1"/>
  <c r="W7" i="1"/>
  <c r="W36" i="1" s="1"/>
  <c r="W217" i="1" s="1"/>
  <c r="AG7" i="1"/>
  <c r="AO7" i="1"/>
  <c r="AW7" i="1"/>
  <c r="BE7" i="1"/>
  <c r="M8" i="1"/>
  <c r="W8" i="1"/>
  <c r="AG8" i="1"/>
  <c r="AI8" i="1"/>
  <c r="AI131" i="1" s="1"/>
  <c r="AI133" i="1" s="1"/>
  <c r="AJ8" i="1"/>
  <c r="AK8" i="1"/>
  <c r="AL8" i="1"/>
  <c r="AM8" i="1"/>
  <c r="AM131" i="1" s="1"/>
  <c r="AM133" i="1" s="1"/>
  <c r="AN8" i="1"/>
  <c r="AW8" i="1"/>
  <c r="BE8" i="1"/>
  <c r="M9" i="1"/>
  <c r="W9" i="1"/>
  <c r="AG9" i="1"/>
  <c r="AW9" i="1"/>
  <c r="AW13" i="1" s="1"/>
  <c r="AW182" i="1" s="1"/>
  <c r="BE9" i="1"/>
  <c r="M10" i="1"/>
  <c r="W10" i="1"/>
  <c r="AG10" i="1"/>
  <c r="AG36" i="1" s="1"/>
  <c r="AG217" i="1" s="1"/>
  <c r="AW10" i="1"/>
  <c r="BE10" i="1"/>
  <c r="M11" i="1"/>
  <c r="W11" i="1"/>
  <c r="AG11" i="1"/>
  <c r="AW11" i="1"/>
  <c r="BE11" i="1"/>
  <c r="M12" i="1"/>
  <c r="M36" i="1" s="1"/>
  <c r="M217" i="1" s="1"/>
  <c r="W12" i="1"/>
  <c r="AG12" i="1"/>
  <c r="AW12" i="1"/>
  <c r="BE12" i="1"/>
  <c r="M13" i="1"/>
  <c r="W13" i="1"/>
  <c r="AG13" i="1"/>
  <c r="AQ13" i="1"/>
  <c r="AQ182" i="1" s="1"/>
  <c r="AR13" i="1"/>
  <c r="AS13" i="1"/>
  <c r="AT13" i="1"/>
  <c r="AU13" i="1"/>
  <c r="AU182" i="1" s="1"/>
  <c r="AV13" i="1"/>
  <c r="BE13" i="1"/>
  <c r="M14" i="1"/>
  <c r="W14" i="1"/>
  <c r="AG14" i="1"/>
  <c r="AO14" i="1"/>
  <c r="BE14" i="1"/>
  <c r="M15" i="1"/>
  <c r="W15" i="1"/>
  <c r="AG15" i="1"/>
  <c r="AO15" i="1"/>
  <c r="AO24" i="1" s="1"/>
  <c r="BE15" i="1"/>
  <c r="M16" i="1"/>
  <c r="W16" i="1"/>
  <c r="AG16" i="1"/>
  <c r="AO16" i="1"/>
  <c r="BE16" i="1"/>
  <c r="M17" i="1"/>
  <c r="W17" i="1"/>
  <c r="AG17" i="1"/>
  <c r="AO17" i="1"/>
  <c r="BE17" i="1"/>
  <c r="M18" i="1"/>
  <c r="W18" i="1"/>
  <c r="AG18" i="1"/>
  <c r="AO18" i="1"/>
  <c r="BE18" i="1"/>
  <c r="M19" i="1"/>
  <c r="W19" i="1"/>
  <c r="AG19" i="1"/>
  <c r="AO19" i="1"/>
  <c r="AW19" i="1"/>
  <c r="BE19" i="1"/>
  <c r="M20" i="1"/>
  <c r="W20" i="1"/>
  <c r="AG20" i="1"/>
  <c r="AO20" i="1"/>
  <c r="AW20" i="1"/>
  <c r="BE20" i="1"/>
  <c r="M21" i="1"/>
  <c r="W21" i="1"/>
  <c r="AG21" i="1"/>
  <c r="AO21" i="1"/>
  <c r="AQ21" i="1"/>
  <c r="AR21" i="1"/>
  <c r="AS21" i="1"/>
  <c r="AT21" i="1"/>
  <c r="AU21" i="1"/>
  <c r="AV21" i="1"/>
  <c r="AW21" i="1"/>
  <c r="BE21" i="1"/>
  <c r="M22" i="1"/>
  <c r="W22" i="1"/>
  <c r="AG22" i="1"/>
  <c r="AO22" i="1"/>
  <c r="BE22" i="1"/>
  <c r="M23" i="1"/>
  <c r="W23" i="1"/>
  <c r="AG23" i="1"/>
  <c r="AO23" i="1"/>
  <c r="AY23" i="1"/>
  <c r="AZ23" i="1"/>
  <c r="BA23" i="1"/>
  <c r="BB23" i="1"/>
  <c r="BC23" i="1"/>
  <c r="BD23" i="1"/>
  <c r="BE23" i="1"/>
  <c r="M24" i="1"/>
  <c r="W24" i="1"/>
  <c r="AG24" i="1"/>
  <c r="AI24" i="1"/>
  <c r="AJ24" i="1"/>
  <c r="AK24" i="1"/>
  <c r="AL24" i="1"/>
  <c r="AM24" i="1"/>
  <c r="AN24" i="1"/>
  <c r="M25" i="1"/>
  <c r="W25" i="1"/>
  <c r="AG25" i="1"/>
  <c r="M26" i="1"/>
  <c r="W26" i="1"/>
  <c r="AG26" i="1"/>
  <c r="M27" i="1"/>
  <c r="W27" i="1"/>
  <c r="AG27" i="1"/>
  <c r="AW27" i="1"/>
  <c r="AW37" i="1" s="1"/>
  <c r="M28" i="1"/>
  <c r="W28" i="1"/>
  <c r="AG28" i="1"/>
  <c r="M29" i="1"/>
  <c r="W29" i="1"/>
  <c r="AG29" i="1"/>
  <c r="AW29" i="1"/>
  <c r="BE29" i="1"/>
  <c r="BE35" i="1" s="1"/>
  <c r="BE53" i="1" s="1"/>
  <c r="M30" i="1"/>
  <c r="W30" i="1"/>
  <c r="AG30" i="1"/>
  <c r="AW30" i="1"/>
  <c r="BE30" i="1"/>
  <c r="M31" i="1"/>
  <c r="W31" i="1"/>
  <c r="AG31" i="1"/>
  <c r="AO31" i="1"/>
  <c r="AW31" i="1"/>
  <c r="BE31" i="1"/>
  <c r="M32" i="1"/>
  <c r="W32" i="1"/>
  <c r="AG32" i="1"/>
  <c r="AO32" i="1"/>
  <c r="AW32" i="1"/>
  <c r="BE32" i="1"/>
  <c r="M33" i="1"/>
  <c r="W33" i="1"/>
  <c r="AG33" i="1"/>
  <c r="AI33" i="1"/>
  <c r="AJ33" i="1"/>
  <c r="AK33" i="1"/>
  <c r="AL33" i="1"/>
  <c r="AM33" i="1"/>
  <c r="AN33" i="1"/>
  <c r="AO33" i="1"/>
  <c r="AW33" i="1"/>
  <c r="BE33" i="1"/>
  <c r="M34" i="1"/>
  <c r="W34" i="1"/>
  <c r="AG34" i="1"/>
  <c r="AW34" i="1"/>
  <c r="BE34" i="1"/>
  <c r="M35" i="1"/>
  <c r="W35" i="1"/>
  <c r="AG35" i="1"/>
  <c r="AW35" i="1"/>
  <c r="AY35" i="1"/>
  <c r="AZ35" i="1"/>
  <c r="BA35" i="1"/>
  <c r="BB35" i="1"/>
  <c r="BC35" i="1"/>
  <c r="BD35" i="1"/>
  <c r="B36" i="1"/>
  <c r="C36" i="1"/>
  <c r="D36" i="1"/>
  <c r="D217" i="1" s="1"/>
  <c r="E36" i="1"/>
  <c r="F36" i="1"/>
  <c r="G36" i="1"/>
  <c r="H36" i="1"/>
  <c r="H217" i="1" s="1"/>
  <c r="I36" i="1"/>
  <c r="J36" i="1"/>
  <c r="K36" i="1"/>
  <c r="L36" i="1"/>
  <c r="L217" i="1" s="1"/>
  <c r="O36" i="1"/>
  <c r="P36" i="1"/>
  <c r="Q36" i="1"/>
  <c r="Q217" i="1" s="1"/>
  <c r="R36" i="1"/>
  <c r="S36" i="1"/>
  <c r="T36" i="1"/>
  <c r="U36" i="1"/>
  <c r="U217" i="1" s="1"/>
  <c r="V36" i="1"/>
  <c r="Y36" i="1"/>
  <c r="Z36" i="1"/>
  <c r="Z217" i="1" s="1"/>
  <c r="AA36" i="1"/>
  <c r="AB36" i="1"/>
  <c r="AC36" i="1"/>
  <c r="AD36" i="1"/>
  <c r="AD217" i="1" s="1"/>
  <c r="AE36" i="1"/>
  <c r="AF36" i="1"/>
  <c r="AW36" i="1"/>
  <c r="AQ37" i="1"/>
  <c r="AR37" i="1"/>
  <c r="AS37" i="1"/>
  <c r="AT37" i="1"/>
  <c r="AU37" i="1"/>
  <c r="AV37" i="1"/>
  <c r="AO39" i="1"/>
  <c r="AO40" i="1"/>
  <c r="AO41" i="1"/>
  <c r="BE41" i="1"/>
  <c r="M42" i="1"/>
  <c r="M48" i="1" s="1"/>
  <c r="M218" i="1" s="1"/>
  <c r="W42" i="1"/>
  <c r="AG42" i="1"/>
  <c r="AO42" i="1"/>
  <c r="BE42" i="1"/>
  <c r="BE49" i="1" s="1"/>
  <c r="BE51" i="1" s="1"/>
  <c r="BE55" i="1" s="1"/>
  <c r="M43" i="1"/>
  <c r="W43" i="1"/>
  <c r="AG43" i="1"/>
  <c r="AO43" i="1"/>
  <c r="AW43" i="1"/>
  <c r="BE43" i="1"/>
  <c r="M44" i="1"/>
  <c r="W44" i="1"/>
  <c r="W48" i="1" s="1"/>
  <c r="W218" i="1" s="1"/>
  <c r="AG44" i="1"/>
  <c r="AO44" i="1"/>
  <c r="AW44" i="1"/>
  <c r="BE44" i="1"/>
  <c r="M45" i="1"/>
  <c r="W45" i="1"/>
  <c r="AG45" i="1"/>
  <c r="AO45" i="1"/>
  <c r="AW45" i="1"/>
  <c r="BE45" i="1"/>
  <c r="M46" i="1"/>
  <c r="W46" i="1"/>
  <c r="AG46" i="1"/>
  <c r="AI46" i="1"/>
  <c r="AJ46" i="1"/>
  <c r="AK46" i="1"/>
  <c r="AK131" i="1" s="1"/>
  <c r="AK133" i="1" s="1"/>
  <c r="AL46" i="1"/>
  <c r="AM46" i="1"/>
  <c r="AN46" i="1"/>
  <c r="AO46" i="1"/>
  <c r="AW46" i="1"/>
  <c r="BE46" i="1"/>
  <c r="M47" i="1"/>
  <c r="W47" i="1"/>
  <c r="AG47" i="1"/>
  <c r="BE47" i="1"/>
  <c r="B48" i="1"/>
  <c r="C48" i="1"/>
  <c r="C218" i="1" s="1"/>
  <c r="D48" i="1"/>
  <c r="E48" i="1"/>
  <c r="F48" i="1"/>
  <c r="G48" i="1"/>
  <c r="G218" i="1" s="1"/>
  <c r="H48" i="1"/>
  <c r="I48" i="1"/>
  <c r="J48" i="1"/>
  <c r="K48" i="1"/>
  <c r="K218" i="1" s="1"/>
  <c r="L48" i="1"/>
  <c r="O48" i="1"/>
  <c r="P48" i="1"/>
  <c r="P218" i="1" s="1"/>
  <c r="Q48" i="1"/>
  <c r="R48" i="1"/>
  <c r="S48" i="1"/>
  <c r="T48" i="1"/>
  <c r="T218" i="1" s="1"/>
  <c r="U48" i="1"/>
  <c r="V48" i="1"/>
  <c r="Y48" i="1"/>
  <c r="Y218" i="1" s="1"/>
  <c r="Z48" i="1"/>
  <c r="AA48" i="1"/>
  <c r="AB48" i="1"/>
  <c r="AC48" i="1"/>
  <c r="AC218" i="1" s="1"/>
  <c r="AD48" i="1"/>
  <c r="AE48" i="1"/>
  <c r="AF48" i="1"/>
  <c r="AG48" i="1"/>
  <c r="AG218" i="1" s="1"/>
  <c r="AW48" i="1"/>
  <c r="BE48" i="1"/>
  <c r="AW49" i="1"/>
  <c r="AY49" i="1"/>
  <c r="AY51" i="1" s="1"/>
  <c r="AY55" i="1" s="1"/>
  <c r="AZ49" i="1"/>
  <c r="BA49" i="1"/>
  <c r="BA51" i="1" s="1"/>
  <c r="BA55" i="1" s="1"/>
  <c r="BB49" i="1"/>
  <c r="BC49" i="1"/>
  <c r="BC51" i="1" s="1"/>
  <c r="BC55" i="1" s="1"/>
  <c r="BD49" i="1"/>
  <c r="AW50" i="1"/>
  <c r="AW51" i="1"/>
  <c r="AW55" i="1" s="1"/>
  <c r="AZ51" i="1"/>
  <c r="BB51" i="1"/>
  <c r="BB55" i="1" s="1"/>
  <c r="BD51" i="1"/>
  <c r="AO52" i="1"/>
  <c r="AO56" i="1" s="1"/>
  <c r="AW52" i="1"/>
  <c r="AY52" i="1"/>
  <c r="AZ52" i="1"/>
  <c r="BA52" i="1"/>
  <c r="BB52" i="1"/>
  <c r="BC52" i="1"/>
  <c r="BD52" i="1"/>
  <c r="BE52" i="1"/>
  <c r="AO53" i="1"/>
  <c r="AW53" i="1"/>
  <c r="AY53" i="1"/>
  <c r="AZ53" i="1"/>
  <c r="AZ55" i="1" s="1"/>
  <c r="BA53" i="1"/>
  <c r="BB53" i="1"/>
  <c r="BC53" i="1"/>
  <c r="BD53" i="1"/>
  <c r="BD55" i="1" s="1"/>
  <c r="M54" i="1"/>
  <c r="W54" i="1"/>
  <c r="AG54" i="1"/>
  <c r="AG56" i="1" s="1"/>
  <c r="AO54" i="1"/>
  <c r="AW54" i="1"/>
  <c r="M55" i="1"/>
  <c r="W55" i="1"/>
  <c r="W56" i="1" s="1"/>
  <c r="AG55" i="1"/>
  <c r="AO55" i="1"/>
  <c r="AQ55" i="1"/>
  <c r="AR55" i="1"/>
  <c r="AR181" i="1" s="1"/>
  <c r="AR184" i="1" s="1"/>
  <c r="AS55" i="1"/>
  <c r="AT55" i="1"/>
  <c r="AU55" i="1"/>
  <c r="AV55" i="1"/>
  <c r="AV181" i="1" s="1"/>
  <c r="AV184" i="1" s="1"/>
  <c r="B56" i="1"/>
  <c r="C56" i="1"/>
  <c r="D56" i="1"/>
  <c r="E56" i="1"/>
  <c r="E216" i="1" s="1"/>
  <c r="E220" i="1" s="1"/>
  <c r="F56" i="1"/>
  <c r="G56" i="1"/>
  <c r="H56" i="1"/>
  <c r="I56" i="1"/>
  <c r="I216" i="1" s="1"/>
  <c r="I220" i="1" s="1"/>
  <c r="J56" i="1"/>
  <c r="K56" i="1"/>
  <c r="L56" i="1"/>
  <c r="M56" i="1"/>
  <c r="O56" i="1"/>
  <c r="P56" i="1"/>
  <c r="Q56" i="1"/>
  <c r="R56" i="1"/>
  <c r="R216" i="1" s="1"/>
  <c r="R220" i="1" s="1"/>
  <c r="S56" i="1"/>
  <c r="T56" i="1"/>
  <c r="U56" i="1"/>
  <c r="V56" i="1"/>
  <c r="V216" i="1" s="1"/>
  <c r="V220" i="1" s="1"/>
  <c r="Y56" i="1"/>
  <c r="Z56" i="1"/>
  <c r="AA56" i="1"/>
  <c r="AA216" i="1" s="1"/>
  <c r="AA220" i="1" s="1"/>
  <c r="AB56" i="1"/>
  <c r="AC56" i="1"/>
  <c r="AD56" i="1"/>
  <c r="AE56" i="1"/>
  <c r="AE216" i="1" s="1"/>
  <c r="AE220" i="1" s="1"/>
  <c r="AF56" i="1"/>
  <c r="AI56" i="1"/>
  <c r="AJ56" i="1"/>
  <c r="AJ131" i="1" s="1"/>
  <c r="AJ133" i="1" s="1"/>
  <c r="AK56" i="1"/>
  <c r="AL56" i="1"/>
  <c r="AM56" i="1"/>
  <c r="AN56" i="1"/>
  <c r="AN131" i="1" s="1"/>
  <c r="AN133" i="1" s="1"/>
  <c r="AW61" i="1"/>
  <c r="M62" i="1"/>
  <c r="W62" i="1"/>
  <c r="W72" i="1" s="1"/>
  <c r="AG62" i="1"/>
  <c r="AO62" i="1"/>
  <c r="AW62" i="1"/>
  <c r="BF62" i="1"/>
  <c r="BF75" i="1" s="1"/>
  <c r="BF230" i="1" s="1"/>
  <c r="M63" i="1"/>
  <c r="W63" i="1"/>
  <c r="AG63" i="1"/>
  <c r="AI63" i="1"/>
  <c r="AJ63" i="1"/>
  <c r="AK63" i="1"/>
  <c r="AL63" i="1"/>
  <c r="AM63" i="1"/>
  <c r="AN63" i="1"/>
  <c r="AO63" i="1"/>
  <c r="AQ63" i="1"/>
  <c r="AR63" i="1"/>
  <c r="AS63" i="1"/>
  <c r="AT63" i="1"/>
  <c r="AU63" i="1"/>
  <c r="AV63" i="1"/>
  <c r="AW63" i="1"/>
  <c r="BF63" i="1"/>
  <c r="M64" i="1"/>
  <c r="W64" i="1"/>
  <c r="AG64" i="1"/>
  <c r="BF64" i="1"/>
  <c r="M65" i="1"/>
  <c r="W65" i="1"/>
  <c r="AG65" i="1"/>
  <c r="BF65" i="1"/>
  <c r="M66" i="1"/>
  <c r="W66" i="1"/>
  <c r="AG66" i="1"/>
  <c r="BF66" i="1"/>
  <c r="M67" i="1"/>
  <c r="W67" i="1"/>
  <c r="AG67" i="1"/>
  <c r="BF67" i="1"/>
  <c r="M68" i="1"/>
  <c r="W68" i="1"/>
  <c r="AG68" i="1"/>
  <c r="BF68" i="1"/>
  <c r="M69" i="1"/>
  <c r="W69" i="1"/>
  <c r="AG69" i="1"/>
  <c r="AO69" i="1"/>
  <c r="AW69" i="1"/>
  <c r="BF69" i="1"/>
  <c r="M70" i="1"/>
  <c r="W70" i="1"/>
  <c r="AG70" i="1"/>
  <c r="AO70" i="1"/>
  <c r="AO75" i="1" s="1"/>
  <c r="AW70" i="1"/>
  <c r="BF70" i="1"/>
  <c r="M71" i="1"/>
  <c r="W71" i="1"/>
  <c r="AG71" i="1"/>
  <c r="AO71" i="1"/>
  <c r="AW71" i="1"/>
  <c r="BF71" i="1"/>
  <c r="B72" i="1"/>
  <c r="C72" i="1"/>
  <c r="D72" i="1"/>
  <c r="E72" i="1"/>
  <c r="F72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Y72" i="1"/>
  <c r="Z72" i="1"/>
  <c r="AA72" i="1"/>
  <c r="AB72" i="1"/>
  <c r="AC72" i="1"/>
  <c r="AD72" i="1"/>
  <c r="AE72" i="1"/>
  <c r="AF72" i="1"/>
  <c r="AG72" i="1"/>
  <c r="AO72" i="1"/>
  <c r="AW72" i="1"/>
  <c r="AW76" i="1" s="1"/>
  <c r="BF72" i="1"/>
  <c r="AO73" i="1"/>
  <c r="AW73" i="1"/>
  <c r="BF73" i="1"/>
  <c r="AO74" i="1"/>
  <c r="AW74" i="1"/>
  <c r="BF74" i="1"/>
  <c r="AI75" i="1"/>
  <c r="AJ75" i="1"/>
  <c r="AK75" i="1"/>
  <c r="AL75" i="1"/>
  <c r="AM75" i="1"/>
  <c r="AN75" i="1"/>
  <c r="AW75" i="1"/>
  <c r="AY75" i="1"/>
  <c r="AZ75" i="1"/>
  <c r="BA75" i="1"/>
  <c r="BB75" i="1"/>
  <c r="BC75" i="1"/>
  <c r="BD75" i="1"/>
  <c r="BE75" i="1"/>
  <c r="AQ76" i="1"/>
  <c r="AQ181" i="1" s="1"/>
  <c r="AQ184" i="1" s="1"/>
  <c r="AR76" i="1"/>
  <c r="AS76" i="1"/>
  <c r="AT76" i="1"/>
  <c r="AU76" i="1"/>
  <c r="AU181" i="1" s="1"/>
  <c r="AU184" i="1" s="1"/>
  <c r="AV76" i="1"/>
  <c r="M78" i="1"/>
  <c r="W78" i="1"/>
  <c r="AG78" i="1"/>
  <c r="M79" i="1"/>
  <c r="W79" i="1"/>
  <c r="AG79" i="1"/>
  <c r="AG90" i="1" s="1"/>
  <c r="M80" i="1"/>
  <c r="W80" i="1"/>
  <c r="AG80" i="1"/>
  <c r="M81" i="1"/>
  <c r="M90" i="1" s="1"/>
  <c r="W81" i="1"/>
  <c r="AG81" i="1"/>
  <c r="AO81" i="1"/>
  <c r="BF81" i="1"/>
  <c r="BF83" i="1" s="1"/>
  <c r="M82" i="1"/>
  <c r="W82" i="1"/>
  <c r="AG82" i="1"/>
  <c r="AO82" i="1"/>
  <c r="AO85" i="1" s="1"/>
  <c r="AW82" i="1"/>
  <c r="BF82" i="1"/>
  <c r="M83" i="1"/>
  <c r="W83" i="1"/>
  <c r="AG83" i="1"/>
  <c r="AO83" i="1"/>
  <c r="AW83" i="1"/>
  <c r="AY83" i="1"/>
  <c r="AZ83" i="1"/>
  <c r="BA83" i="1"/>
  <c r="BB83" i="1"/>
  <c r="BC83" i="1"/>
  <c r="BD83" i="1"/>
  <c r="BE83" i="1"/>
  <c r="M84" i="1"/>
  <c r="W84" i="1"/>
  <c r="AG84" i="1"/>
  <c r="AO84" i="1"/>
  <c r="AW84" i="1"/>
  <c r="AW86" i="1" s="1"/>
  <c r="M85" i="1"/>
  <c r="W85" i="1"/>
  <c r="AG85" i="1"/>
  <c r="AI85" i="1"/>
  <c r="AJ85" i="1"/>
  <c r="AK85" i="1"/>
  <c r="AL85" i="1"/>
  <c r="AM85" i="1"/>
  <c r="AN85" i="1"/>
  <c r="AW85" i="1"/>
  <c r="M86" i="1"/>
  <c r="W86" i="1"/>
  <c r="AG86" i="1"/>
  <c r="AQ86" i="1"/>
  <c r="AR86" i="1"/>
  <c r="AS86" i="1"/>
  <c r="AT86" i="1"/>
  <c r="AU86" i="1"/>
  <c r="AV86" i="1"/>
  <c r="M87" i="1"/>
  <c r="W87" i="1"/>
  <c r="AG87" i="1"/>
  <c r="M88" i="1"/>
  <c r="W88" i="1"/>
  <c r="AG88" i="1"/>
  <c r="M89" i="1"/>
  <c r="W89" i="1"/>
  <c r="AG89" i="1"/>
  <c r="BF89" i="1"/>
  <c r="B90" i="1"/>
  <c r="C90" i="1"/>
  <c r="D90" i="1"/>
  <c r="E90" i="1"/>
  <c r="F90" i="1"/>
  <c r="G90" i="1"/>
  <c r="H90" i="1"/>
  <c r="I90" i="1"/>
  <c r="J90" i="1"/>
  <c r="K90" i="1"/>
  <c r="L90" i="1"/>
  <c r="O90" i="1"/>
  <c r="P90" i="1"/>
  <c r="Q90" i="1"/>
  <c r="R90" i="1"/>
  <c r="S90" i="1"/>
  <c r="T90" i="1"/>
  <c r="U90" i="1"/>
  <c r="V90" i="1"/>
  <c r="W90" i="1"/>
  <c r="Y90" i="1"/>
  <c r="Z90" i="1"/>
  <c r="AA90" i="1"/>
  <c r="AB90" i="1"/>
  <c r="AC90" i="1"/>
  <c r="AD90" i="1"/>
  <c r="AE90" i="1"/>
  <c r="AF90" i="1"/>
  <c r="BF90" i="1"/>
  <c r="AO91" i="1"/>
  <c r="BF91" i="1"/>
  <c r="BF99" i="1" s="1"/>
  <c r="AO92" i="1"/>
  <c r="AW92" i="1"/>
  <c r="BF92" i="1"/>
  <c r="AO93" i="1"/>
  <c r="AW93" i="1"/>
  <c r="BF93" i="1"/>
  <c r="AO94" i="1"/>
  <c r="AW94" i="1"/>
  <c r="AW100" i="1" s="1"/>
  <c r="BF94" i="1"/>
  <c r="AO95" i="1"/>
  <c r="AW95" i="1"/>
  <c r="BF95" i="1"/>
  <c r="M96" i="1"/>
  <c r="W96" i="1"/>
  <c r="AG96" i="1"/>
  <c r="AO96" i="1"/>
  <c r="AW96" i="1"/>
  <c r="BF96" i="1"/>
  <c r="M97" i="1"/>
  <c r="W97" i="1"/>
  <c r="W98" i="1" s="1"/>
  <c r="AG97" i="1"/>
  <c r="AI97" i="1"/>
  <c r="AJ97" i="1"/>
  <c r="AK97" i="1"/>
  <c r="AL97" i="1"/>
  <c r="AM97" i="1"/>
  <c r="AN97" i="1"/>
  <c r="AO97" i="1"/>
  <c r="AW97" i="1"/>
  <c r="BF97" i="1"/>
  <c r="B98" i="1"/>
  <c r="C98" i="1"/>
  <c r="C216" i="1" s="1"/>
  <c r="C220" i="1" s="1"/>
  <c r="D98" i="1"/>
  <c r="E98" i="1"/>
  <c r="F98" i="1"/>
  <c r="G98" i="1"/>
  <c r="G216" i="1" s="1"/>
  <c r="G220" i="1" s="1"/>
  <c r="H98" i="1"/>
  <c r="I98" i="1"/>
  <c r="J98" i="1"/>
  <c r="K98" i="1"/>
  <c r="K216" i="1" s="1"/>
  <c r="K220" i="1" s="1"/>
  <c r="L98" i="1"/>
  <c r="M98" i="1"/>
  <c r="O98" i="1"/>
  <c r="P98" i="1"/>
  <c r="P216" i="1" s="1"/>
  <c r="P220" i="1" s="1"/>
  <c r="Q98" i="1"/>
  <c r="R98" i="1"/>
  <c r="S98" i="1"/>
  <c r="T98" i="1"/>
  <c r="T216" i="1" s="1"/>
  <c r="T220" i="1" s="1"/>
  <c r="U98" i="1"/>
  <c r="V98" i="1"/>
  <c r="Y98" i="1"/>
  <c r="Y216" i="1" s="1"/>
  <c r="Y220" i="1" s="1"/>
  <c r="Z98" i="1"/>
  <c r="AA98" i="1"/>
  <c r="AB98" i="1"/>
  <c r="AC98" i="1"/>
  <c r="AC216" i="1" s="1"/>
  <c r="AC220" i="1" s="1"/>
  <c r="AD98" i="1"/>
  <c r="AE98" i="1"/>
  <c r="AF98" i="1"/>
  <c r="AG98" i="1"/>
  <c r="AW98" i="1"/>
  <c r="BF98" i="1"/>
  <c r="AW99" i="1"/>
  <c r="AY99" i="1"/>
  <c r="AZ99" i="1"/>
  <c r="BA99" i="1"/>
  <c r="BB99" i="1"/>
  <c r="BC99" i="1"/>
  <c r="BD99" i="1"/>
  <c r="BE99" i="1"/>
  <c r="AQ100" i="1"/>
  <c r="AR100" i="1"/>
  <c r="AS100" i="1"/>
  <c r="AT100" i="1"/>
  <c r="AU100" i="1"/>
  <c r="AV100" i="1"/>
  <c r="AO103" i="1"/>
  <c r="M104" i="1"/>
  <c r="M111" i="1" s="1"/>
  <c r="W104" i="1"/>
  <c r="AG104" i="1"/>
  <c r="AO104" i="1"/>
  <c r="M105" i="1"/>
  <c r="W105" i="1"/>
  <c r="AG105" i="1"/>
  <c r="AO105" i="1"/>
  <c r="BF105" i="1"/>
  <c r="BF117" i="1" s="1"/>
  <c r="M106" i="1"/>
  <c r="W106" i="1"/>
  <c r="AG106" i="1"/>
  <c r="AO106" i="1"/>
  <c r="AO110" i="1" s="1"/>
  <c r="AW106" i="1"/>
  <c r="BF106" i="1"/>
  <c r="M107" i="1"/>
  <c r="W107" i="1"/>
  <c r="AG107" i="1"/>
  <c r="AO107" i="1"/>
  <c r="AQ107" i="1"/>
  <c r="AR107" i="1"/>
  <c r="AS107" i="1"/>
  <c r="AT107" i="1"/>
  <c r="AU107" i="1"/>
  <c r="AV107" i="1"/>
  <c r="AW107" i="1"/>
  <c r="BF107" i="1"/>
  <c r="M108" i="1"/>
  <c r="W108" i="1"/>
  <c r="AG108" i="1"/>
  <c r="AO108" i="1"/>
  <c r="BF108" i="1"/>
  <c r="M109" i="1"/>
  <c r="W109" i="1"/>
  <c r="AG109" i="1"/>
  <c r="AO109" i="1"/>
  <c r="BF109" i="1"/>
  <c r="M110" i="1"/>
  <c r="W110" i="1"/>
  <c r="AG110" i="1"/>
  <c r="AI110" i="1"/>
  <c r="AJ110" i="1"/>
  <c r="AK110" i="1"/>
  <c r="AL110" i="1"/>
  <c r="AM110" i="1"/>
  <c r="AN110" i="1"/>
  <c r="BF110" i="1"/>
  <c r="B111" i="1"/>
  <c r="C111" i="1"/>
  <c r="D111" i="1"/>
  <c r="E111" i="1"/>
  <c r="F111" i="1"/>
  <c r="G111" i="1"/>
  <c r="H111" i="1"/>
  <c r="I111" i="1"/>
  <c r="J111" i="1"/>
  <c r="K111" i="1"/>
  <c r="L111" i="1"/>
  <c r="O111" i="1"/>
  <c r="P111" i="1"/>
  <c r="Q111" i="1"/>
  <c r="R111" i="1"/>
  <c r="S111" i="1"/>
  <c r="T111" i="1"/>
  <c r="U111" i="1"/>
  <c r="V111" i="1"/>
  <c r="W111" i="1"/>
  <c r="Y111" i="1"/>
  <c r="Z111" i="1"/>
  <c r="AA111" i="1"/>
  <c r="AB111" i="1"/>
  <c r="AC111" i="1"/>
  <c r="AD111" i="1"/>
  <c r="AE111" i="1"/>
  <c r="AF111" i="1"/>
  <c r="AG111" i="1"/>
  <c r="BF111" i="1"/>
  <c r="BF112" i="1"/>
  <c r="AW113" i="1"/>
  <c r="AW119" i="1" s="1"/>
  <c r="BF113" i="1"/>
  <c r="BF114" i="1"/>
  <c r="AW115" i="1"/>
  <c r="BF115" i="1"/>
  <c r="AO116" i="1"/>
  <c r="AW116" i="1"/>
  <c r="BF116" i="1"/>
  <c r="M117" i="1"/>
  <c r="M121" i="1" s="1"/>
  <c r="W117" i="1"/>
  <c r="AO117" i="1"/>
  <c r="AW117" i="1"/>
  <c r="AY117" i="1"/>
  <c r="AZ117" i="1"/>
  <c r="BA117" i="1"/>
  <c r="BB117" i="1"/>
  <c r="BC117" i="1"/>
  <c r="BD117" i="1"/>
  <c r="BE117" i="1"/>
  <c r="M118" i="1"/>
  <c r="W118" i="1"/>
  <c r="AG118" i="1"/>
  <c r="AO118" i="1"/>
  <c r="AW118" i="1"/>
  <c r="M119" i="1"/>
  <c r="W119" i="1"/>
  <c r="AG119" i="1"/>
  <c r="AO119" i="1"/>
  <c r="AQ119" i="1"/>
  <c r="AR119" i="1"/>
  <c r="AS119" i="1"/>
  <c r="AT119" i="1"/>
  <c r="AU119" i="1"/>
  <c r="AV119" i="1"/>
  <c r="M120" i="1"/>
  <c r="W120" i="1"/>
  <c r="AG120" i="1"/>
  <c r="AG121" i="1" s="1"/>
  <c r="AO120" i="1"/>
  <c r="B121" i="1"/>
  <c r="C121" i="1"/>
  <c r="D121" i="1"/>
  <c r="E121" i="1"/>
  <c r="F121" i="1"/>
  <c r="G121" i="1"/>
  <c r="H121" i="1"/>
  <c r="I121" i="1"/>
  <c r="J121" i="1"/>
  <c r="K121" i="1"/>
  <c r="L121" i="1"/>
  <c r="O121" i="1"/>
  <c r="P121" i="1"/>
  <c r="Q121" i="1"/>
  <c r="R121" i="1"/>
  <c r="S121" i="1"/>
  <c r="T121" i="1"/>
  <c r="U121" i="1"/>
  <c r="V121" i="1"/>
  <c r="W121" i="1"/>
  <c r="Y121" i="1"/>
  <c r="Z121" i="1"/>
  <c r="AA121" i="1"/>
  <c r="AB121" i="1"/>
  <c r="AC121" i="1"/>
  <c r="AD121" i="1"/>
  <c r="AE121" i="1"/>
  <c r="AF121" i="1"/>
  <c r="AI121" i="1"/>
  <c r="AJ121" i="1"/>
  <c r="AK121" i="1"/>
  <c r="AL121" i="1"/>
  <c r="AM121" i="1"/>
  <c r="AN121" i="1"/>
  <c r="AO121" i="1"/>
  <c r="BF123" i="1"/>
  <c r="BF124" i="1"/>
  <c r="BF125" i="1" s="1"/>
  <c r="AW125" i="1"/>
  <c r="AY125" i="1"/>
  <c r="AZ125" i="1"/>
  <c r="BA125" i="1"/>
  <c r="BB125" i="1"/>
  <c r="BC125" i="1"/>
  <c r="BD125" i="1"/>
  <c r="BE125" i="1"/>
  <c r="AW126" i="1"/>
  <c r="AW129" i="1" s="1"/>
  <c r="M127" i="1"/>
  <c r="W127" i="1"/>
  <c r="AG127" i="1"/>
  <c r="AO127" i="1"/>
  <c r="AW127" i="1"/>
  <c r="M128" i="1"/>
  <c r="W128" i="1"/>
  <c r="AG128" i="1"/>
  <c r="AO128" i="1"/>
  <c r="AW128" i="1"/>
  <c r="M129" i="1"/>
  <c r="W129" i="1"/>
  <c r="W135" i="1" s="1"/>
  <c r="AG129" i="1"/>
  <c r="AI129" i="1"/>
  <c r="AJ129" i="1"/>
  <c r="AK129" i="1"/>
  <c r="AL129" i="1"/>
  <c r="AM129" i="1"/>
  <c r="AN129" i="1"/>
  <c r="AO129" i="1"/>
  <c r="AQ129" i="1"/>
  <c r="AR129" i="1"/>
  <c r="AS129" i="1"/>
  <c r="AT129" i="1"/>
  <c r="AU129" i="1"/>
  <c r="AV129" i="1"/>
  <c r="M130" i="1"/>
  <c r="M135" i="1" s="1"/>
  <c r="W130" i="1"/>
  <c r="AG130" i="1"/>
  <c r="M131" i="1"/>
  <c r="W131" i="1"/>
  <c r="AL131" i="1"/>
  <c r="AL133" i="1" s="1"/>
  <c r="BF131" i="1"/>
  <c r="BF138" i="1" s="1"/>
  <c r="W132" i="1"/>
  <c r="AG132" i="1"/>
  <c r="BF132" i="1"/>
  <c r="M133" i="1"/>
  <c r="W133" i="1"/>
  <c r="AG133" i="1"/>
  <c r="BF133" i="1"/>
  <c r="M134" i="1"/>
  <c r="W134" i="1"/>
  <c r="AG134" i="1"/>
  <c r="BF134" i="1"/>
  <c r="B135" i="1"/>
  <c r="C135" i="1"/>
  <c r="D135" i="1"/>
  <c r="E135" i="1"/>
  <c r="F135" i="1"/>
  <c r="G135" i="1"/>
  <c r="H135" i="1"/>
  <c r="I135" i="1"/>
  <c r="J135" i="1"/>
  <c r="K135" i="1"/>
  <c r="L135" i="1"/>
  <c r="O135" i="1"/>
  <c r="P135" i="1"/>
  <c r="Q135" i="1"/>
  <c r="R135" i="1"/>
  <c r="S135" i="1"/>
  <c r="T135" i="1"/>
  <c r="U135" i="1"/>
  <c r="V135" i="1"/>
  <c r="Y135" i="1"/>
  <c r="Z135" i="1"/>
  <c r="AA135" i="1"/>
  <c r="AB135" i="1"/>
  <c r="AC135" i="1"/>
  <c r="AD135" i="1"/>
  <c r="AE135" i="1"/>
  <c r="AF135" i="1"/>
  <c r="AG135" i="1"/>
  <c r="AW135" i="1"/>
  <c r="BF135" i="1"/>
  <c r="AW136" i="1"/>
  <c r="BF136" i="1"/>
  <c r="AW137" i="1"/>
  <c r="BF137" i="1"/>
  <c r="AW138" i="1"/>
  <c r="AY138" i="1"/>
  <c r="AZ138" i="1"/>
  <c r="BA138" i="1"/>
  <c r="BB138" i="1"/>
  <c r="BC138" i="1"/>
  <c r="BD138" i="1"/>
  <c r="BE138" i="1"/>
  <c r="AO139" i="1"/>
  <c r="AO169" i="1" s="1"/>
  <c r="AO228" i="1" s="1"/>
  <c r="AW139" i="1"/>
  <c r="AO140" i="1"/>
  <c r="AW140" i="1"/>
  <c r="M141" i="1"/>
  <c r="M142" i="1" s="1"/>
  <c r="W141" i="1"/>
  <c r="AG141" i="1"/>
  <c r="AO141" i="1"/>
  <c r="AQ141" i="1"/>
  <c r="AR141" i="1"/>
  <c r="AS141" i="1"/>
  <c r="AT141" i="1"/>
  <c r="AU141" i="1"/>
  <c r="AV141" i="1"/>
  <c r="AW141" i="1"/>
  <c r="B142" i="1"/>
  <c r="C142" i="1"/>
  <c r="D142" i="1"/>
  <c r="E142" i="1"/>
  <c r="F142" i="1"/>
  <c r="G142" i="1"/>
  <c r="H142" i="1"/>
  <c r="I142" i="1"/>
  <c r="J142" i="1"/>
  <c r="K142" i="1"/>
  <c r="L142" i="1"/>
  <c r="O142" i="1"/>
  <c r="P142" i="1"/>
  <c r="Q142" i="1"/>
  <c r="R142" i="1"/>
  <c r="S142" i="1"/>
  <c r="T142" i="1"/>
  <c r="U142" i="1"/>
  <c r="V142" i="1"/>
  <c r="W142" i="1"/>
  <c r="Y142" i="1"/>
  <c r="Z142" i="1"/>
  <c r="AA142" i="1"/>
  <c r="AB142" i="1"/>
  <c r="AC142" i="1"/>
  <c r="AD142" i="1"/>
  <c r="AE142" i="1"/>
  <c r="AF142" i="1"/>
  <c r="AG142" i="1"/>
  <c r="AO142" i="1"/>
  <c r="AO143" i="1"/>
  <c r="AO144" i="1"/>
  <c r="BF144" i="1"/>
  <c r="AO145" i="1"/>
  <c r="BF145" i="1"/>
  <c r="AO146" i="1"/>
  <c r="BF146" i="1"/>
  <c r="AO147" i="1"/>
  <c r="AW147" i="1"/>
  <c r="BF147" i="1"/>
  <c r="M148" i="1"/>
  <c r="M154" i="1" s="1"/>
  <c r="W148" i="1"/>
  <c r="AG148" i="1"/>
  <c r="AO148" i="1"/>
  <c r="AW148" i="1"/>
  <c r="AW154" i="1" s="1"/>
  <c r="AY148" i="1"/>
  <c r="AZ148" i="1"/>
  <c r="BA148" i="1"/>
  <c r="BB148" i="1"/>
  <c r="BB229" i="1" s="1"/>
  <c r="BB232" i="1" s="1"/>
  <c r="BC148" i="1"/>
  <c r="BD148" i="1"/>
  <c r="BE148" i="1"/>
  <c r="BF148" i="1"/>
  <c r="M149" i="1"/>
  <c r="W149" i="1"/>
  <c r="AG149" i="1"/>
  <c r="AO149" i="1"/>
  <c r="AW149" i="1"/>
  <c r="M150" i="1"/>
  <c r="W150" i="1"/>
  <c r="AG150" i="1"/>
  <c r="AG154" i="1" s="1"/>
  <c r="AO150" i="1"/>
  <c r="AW150" i="1"/>
  <c r="M151" i="1"/>
  <c r="W151" i="1"/>
  <c r="W154" i="1" s="1"/>
  <c r="AG151" i="1"/>
  <c r="AO151" i="1"/>
  <c r="AW151" i="1"/>
  <c r="M152" i="1"/>
  <c r="W152" i="1"/>
  <c r="AG152" i="1"/>
  <c r="AO152" i="1"/>
  <c r="AW152" i="1"/>
  <c r="M153" i="1"/>
  <c r="W153" i="1"/>
  <c r="AG153" i="1"/>
  <c r="AO153" i="1"/>
  <c r="AW153" i="1"/>
  <c r="B154" i="1"/>
  <c r="C154" i="1"/>
  <c r="D154" i="1"/>
  <c r="D216" i="1" s="1"/>
  <c r="D220" i="1" s="1"/>
  <c r="E154" i="1"/>
  <c r="F154" i="1"/>
  <c r="G154" i="1"/>
  <c r="H154" i="1"/>
  <c r="H216" i="1" s="1"/>
  <c r="H220" i="1" s="1"/>
  <c r="I154" i="1"/>
  <c r="J154" i="1"/>
  <c r="K154" i="1"/>
  <c r="L154" i="1"/>
  <c r="L216" i="1" s="1"/>
  <c r="L220" i="1" s="1"/>
  <c r="O154" i="1"/>
  <c r="P154" i="1"/>
  <c r="Q154" i="1"/>
  <c r="Q216" i="1" s="1"/>
  <c r="Q220" i="1" s="1"/>
  <c r="R154" i="1"/>
  <c r="S154" i="1"/>
  <c r="T154" i="1"/>
  <c r="U154" i="1"/>
  <c r="U216" i="1" s="1"/>
  <c r="U220" i="1" s="1"/>
  <c r="V154" i="1"/>
  <c r="Y154" i="1"/>
  <c r="Z154" i="1"/>
  <c r="Z216" i="1" s="1"/>
  <c r="Z220" i="1" s="1"/>
  <c r="AA154" i="1"/>
  <c r="AB154" i="1"/>
  <c r="AC154" i="1"/>
  <c r="AD154" i="1"/>
  <c r="AD216" i="1" s="1"/>
  <c r="AD220" i="1" s="1"/>
  <c r="AE154" i="1"/>
  <c r="AF154" i="1"/>
  <c r="AO154" i="1"/>
  <c r="AQ154" i="1"/>
  <c r="AR154" i="1"/>
  <c r="AS154" i="1"/>
  <c r="AT154" i="1"/>
  <c r="AU154" i="1"/>
  <c r="AV154" i="1"/>
  <c r="BF154" i="1"/>
  <c r="BF155" i="1" s="1"/>
  <c r="AO155" i="1"/>
  <c r="AY155" i="1"/>
  <c r="AZ155" i="1"/>
  <c r="BA155" i="1"/>
  <c r="BA229" i="1" s="1"/>
  <c r="BA232" i="1" s="1"/>
  <c r="BB155" i="1"/>
  <c r="BC155" i="1"/>
  <c r="BD155" i="1"/>
  <c r="BE155" i="1"/>
  <c r="BE229" i="1" s="1"/>
  <c r="BE232" i="1" s="1"/>
  <c r="AO156" i="1"/>
  <c r="AO157" i="1"/>
  <c r="AO158" i="1"/>
  <c r="AO159" i="1"/>
  <c r="W160" i="1"/>
  <c r="AG160" i="1"/>
  <c r="AO160" i="1"/>
  <c r="AW160" i="1"/>
  <c r="M161" i="1"/>
  <c r="M164" i="1" s="1"/>
  <c r="W161" i="1"/>
  <c r="AG161" i="1"/>
  <c r="AG164" i="1" s="1"/>
  <c r="AO161" i="1"/>
  <c r="AW161" i="1"/>
  <c r="BF161" i="1"/>
  <c r="M162" i="1"/>
  <c r="W162" i="1"/>
  <c r="AG162" i="1"/>
  <c r="AO162" i="1"/>
  <c r="AW162" i="1"/>
  <c r="BF162" i="1"/>
  <c r="M163" i="1"/>
  <c r="W163" i="1"/>
  <c r="AG163" i="1"/>
  <c r="AO163" i="1"/>
  <c r="AW163" i="1"/>
  <c r="BF163" i="1"/>
  <c r="B164" i="1"/>
  <c r="C164" i="1"/>
  <c r="D164" i="1"/>
  <c r="E164" i="1"/>
  <c r="F164" i="1"/>
  <c r="G164" i="1"/>
  <c r="H164" i="1"/>
  <c r="I164" i="1"/>
  <c r="J164" i="1"/>
  <c r="K164" i="1"/>
  <c r="L164" i="1"/>
  <c r="O164" i="1"/>
  <c r="P164" i="1"/>
  <c r="Q164" i="1"/>
  <c r="R164" i="1"/>
  <c r="S164" i="1"/>
  <c r="T164" i="1"/>
  <c r="U164" i="1"/>
  <c r="V164" i="1"/>
  <c r="W164" i="1"/>
  <c r="Y164" i="1"/>
  <c r="Z164" i="1"/>
  <c r="AA164" i="1"/>
  <c r="AB164" i="1"/>
  <c r="AC164" i="1"/>
  <c r="AD164" i="1"/>
  <c r="AE164" i="1"/>
  <c r="AF164" i="1"/>
  <c r="AO164" i="1"/>
  <c r="AW164" i="1"/>
  <c r="BF164" i="1"/>
  <c r="AO165" i="1"/>
  <c r="AW165" i="1"/>
  <c r="BF165" i="1"/>
  <c r="AO166" i="1"/>
  <c r="AW166" i="1"/>
  <c r="BF166" i="1"/>
  <c r="AO167" i="1"/>
  <c r="AW167" i="1"/>
  <c r="AY167" i="1"/>
  <c r="AZ167" i="1"/>
  <c r="BA167" i="1"/>
  <c r="BB167" i="1"/>
  <c r="BC167" i="1"/>
  <c r="BD167" i="1"/>
  <c r="BE167" i="1"/>
  <c r="BF167" i="1"/>
  <c r="AO168" i="1"/>
  <c r="AW168" i="1"/>
  <c r="AI169" i="1"/>
  <c r="AJ169" i="1"/>
  <c r="AJ228" i="1" s="1"/>
  <c r="AK169" i="1"/>
  <c r="AL169" i="1"/>
  <c r="AM169" i="1"/>
  <c r="AN169" i="1"/>
  <c r="AN228" i="1" s="1"/>
  <c r="AW169" i="1"/>
  <c r="M170" i="1"/>
  <c r="W170" i="1"/>
  <c r="W176" i="1" s="1"/>
  <c r="AG170" i="1"/>
  <c r="AW170" i="1"/>
  <c r="M171" i="1"/>
  <c r="W171" i="1"/>
  <c r="AG171" i="1"/>
  <c r="AQ171" i="1"/>
  <c r="AR171" i="1"/>
  <c r="AS171" i="1"/>
  <c r="AS181" i="1" s="1"/>
  <c r="AS184" i="1" s="1"/>
  <c r="AT171" i="1"/>
  <c r="AU171" i="1"/>
  <c r="AV171" i="1"/>
  <c r="AW171" i="1"/>
  <c r="M172" i="1"/>
  <c r="W172" i="1"/>
  <c r="AG172" i="1"/>
  <c r="M173" i="1"/>
  <c r="W173" i="1"/>
  <c r="AG173" i="1"/>
  <c r="BF173" i="1"/>
  <c r="M174" i="1"/>
  <c r="W174" i="1"/>
  <c r="AG174" i="1"/>
  <c r="BF174" i="1"/>
  <c r="M175" i="1"/>
  <c r="W175" i="1"/>
  <c r="AG175" i="1"/>
  <c r="AO175" i="1"/>
  <c r="BF175" i="1"/>
  <c r="BF177" i="1" s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P176" i="1"/>
  <c r="Q176" i="1"/>
  <c r="R176" i="1"/>
  <c r="S176" i="1"/>
  <c r="T176" i="1"/>
  <c r="U176" i="1"/>
  <c r="V176" i="1"/>
  <c r="Y176" i="1"/>
  <c r="Z176" i="1"/>
  <c r="AA176" i="1"/>
  <c r="AB176" i="1"/>
  <c r="AC176" i="1"/>
  <c r="AD176" i="1"/>
  <c r="AE176" i="1"/>
  <c r="AF176" i="1"/>
  <c r="AG176" i="1"/>
  <c r="AO176" i="1"/>
  <c r="BF176" i="1"/>
  <c r="AO177" i="1"/>
  <c r="AW177" i="1"/>
  <c r="AY177" i="1"/>
  <c r="AZ177" i="1"/>
  <c r="AZ229" i="1" s="1"/>
  <c r="AZ232" i="1" s="1"/>
  <c r="BA177" i="1"/>
  <c r="BB177" i="1"/>
  <c r="BC177" i="1"/>
  <c r="BD177" i="1"/>
  <c r="BD229" i="1" s="1"/>
  <c r="BD232" i="1" s="1"/>
  <c r="BE177" i="1"/>
  <c r="AO178" i="1"/>
  <c r="AW178" i="1"/>
  <c r="AW179" i="1" s="1"/>
  <c r="AO179" i="1"/>
  <c r="AQ179" i="1"/>
  <c r="AR179" i="1"/>
  <c r="AS179" i="1"/>
  <c r="AT179" i="1"/>
  <c r="AU179" i="1"/>
  <c r="AV179" i="1"/>
  <c r="AO180" i="1"/>
  <c r="AI181" i="1"/>
  <c r="AJ181" i="1"/>
  <c r="AK181" i="1"/>
  <c r="AK229" i="1" s="1"/>
  <c r="AL181" i="1"/>
  <c r="AM181" i="1"/>
  <c r="AN181" i="1"/>
  <c r="AO181" i="1"/>
  <c r="AO229" i="1" s="1"/>
  <c r="AT181" i="1"/>
  <c r="AT184" i="1" s="1"/>
  <c r="M182" i="1"/>
  <c r="M189" i="1" s="1"/>
  <c r="W182" i="1"/>
  <c r="AG182" i="1"/>
  <c r="AR182" i="1"/>
  <c r="AS182" i="1"/>
  <c r="AT182" i="1"/>
  <c r="AV182" i="1"/>
  <c r="M183" i="1"/>
  <c r="W183" i="1"/>
  <c r="AG183" i="1"/>
  <c r="AG189" i="1" s="1"/>
  <c r="BF183" i="1"/>
  <c r="M184" i="1"/>
  <c r="W184" i="1"/>
  <c r="AG184" i="1"/>
  <c r="BF184" i="1"/>
  <c r="M185" i="1"/>
  <c r="W185" i="1"/>
  <c r="AG185" i="1"/>
  <c r="BF185" i="1"/>
  <c r="M186" i="1"/>
  <c r="AG186" i="1"/>
  <c r="BF186" i="1"/>
  <c r="M187" i="1"/>
  <c r="W187" i="1"/>
  <c r="AG187" i="1"/>
  <c r="AO187" i="1"/>
  <c r="BF187" i="1"/>
  <c r="M188" i="1"/>
  <c r="W188" i="1"/>
  <c r="AG188" i="1"/>
  <c r="AO188" i="1"/>
  <c r="AO199" i="1" s="1"/>
  <c r="AO227" i="1" s="1"/>
  <c r="AO231" i="1" s="1"/>
  <c r="BF188" i="1"/>
  <c r="B189" i="1"/>
  <c r="C189" i="1"/>
  <c r="D189" i="1"/>
  <c r="E189" i="1"/>
  <c r="F189" i="1"/>
  <c r="G189" i="1"/>
  <c r="H189" i="1"/>
  <c r="I189" i="1"/>
  <c r="J189" i="1"/>
  <c r="K189" i="1"/>
  <c r="L189" i="1"/>
  <c r="O189" i="1"/>
  <c r="P189" i="1"/>
  <c r="Q189" i="1"/>
  <c r="R189" i="1"/>
  <c r="S189" i="1"/>
  <c r="T189" i="1"/>
  <c r="U189" i="1"/>
  <c r="V189" i="1"/>
  <c r="W189" i="1"/>
  <c r="Y189" i="1"/>
  <c r="Z189" i="1"/>
  <c r="AA189" i="1"/>
  <c r="AB189" i="1"/>
  <c r="AC189" i="1"/>
  <c r="AD189" i="1"/>
  <c r="AE189" i="1"/>
  <c r="AF189" i="1"/>
  <c r="AO189" i="1"/>
  <c r="AY189" i="1"/>
  <c r="AZ189" i="1"/>
  <c r="BA189" i="1"/>
  <c r="BB189" i="1"/>
  <c r="BC189" i="1"/>
  <c r="BD189" i="1"/>
  <c r="BE189" i="1"/>
  <c r="BF189" i="1"/>
  <c r="AO190" i="1"/>
  <c r="AO191" i="1"/>
  <c r="AU191" i="1"/>
  <c r="AO192" i="1"/>
  <c r="AU192" i="1"/>
  <c r="AO193" i="1"/>
  <c r="AU193" i="1"/>
  <c r="AO194" i="1"/>
  <c r="AU194" i="1"/>
  <c r="M195" i="1"/>
  <c r="W195" i="1"/>
  <c r="AG195" i="1"/>
  <c r="AG206" i="1" s="1"/>
  <c r="AO195" i="1"/>
  <c r="AU195" i="1"/>
  <c r="BF195" i="1"/>
  <c r="M196" i="1"/>
  <c r="M206" i="1" s="1"/>
  <c r="W196" i="1"/>
  <c r="AG196" i="1"/>
  <c r="AO196" i="1"/>
  <c r="AU196" i="1"/>
  <c r="AU214" i="1" s="1"/>
  <c r="AU228" i="1" s="1"/>
  <c r="AU231" i="1" s="1"/>
  <c r="BF196" i="1"/>
  <c r="M197" i="1"/>
  <c r="W197" i="1"/>
  <c r="AG197" i="1"/>
  <c r="AO197" i="1"/>
  <c r="AU197" i="1"/>
  <c r="BF197" i="1"/>
  <c r="M198" i="1"/>
  <c r="W198" i="1"/>
  <c r="AG198" i="1"/>
  <c r="AO198" i="1"/>
  <c r="AU198" i="1"/>
  <c r="BF198" i="1"/>
  <c r="M199" i="1"/>
  <c r="W199" i="1"/>
  <c r="AG199" i="1"/>
  <c r="AI199" i="1"/>
  <c r="AJ199" i="1"/>
  <c r="AK199" i="1"/>
  <c r="AL199" i="1"/>
  <c r="AM199" i="1"/>
  <c r="AN199" i="1"/>
  <c r="BF199" i="1"/>
  <c r="BF202" i="1" s="1"/>
  <c r="M200" i="1"/>
  <c r="W200" i="1"/>
  <c r="AG200" i="1"/>
  <c r="AU200" i="1"/>
  <c r="BF200" i="1"/>
  <c r="M201" i="1"/>
  <c r="W201" i="1"/>
  <c r="AG201" i="1"/>
  <c r="AU201" i="1"/>
  <c r="BF201" i="1"/>
  <c r="M202" i="1"/>
  <c r="W202" i="1"/>
  <c r="AG202" i="1"/>
  <c r="AU202" i="1"/>
  <c r="AY202" i="1"/>
  <c r="AZ202" i="1"/>
  <c r="BA202" i="1"/>
  <c r="BB202" i="1"/>
  <c r="BC202" i="1"/>
  <c r="BD202" i="1"/>
  <c r="BE202" i="1"/>
  <c r="M203" i="1"/>
  <c r="W203" i="1"/>
  <c r="AG203" i="1"/>
  <c r="AU203" i="1"/>
  <c r="M204" i="1"/>
  <c r="W204" i="1"/>
  <c r="AG204" i="1"/>
  <c r="AU204" i="1"/>
  <c r="M205" i="1"/>
  <c r="W205" i="1"/>
  <c r="AG205" i="1"/>
  <c r="AO205" i="1"/>
  <c r="AU205" i="1"/>
  <c r="B206" i="1"/>
  <c r="C206" i="1"/>
  <c r="D206" i="1"/>
  <c r="E206" i="1"/>
  <c r="F206" i="1"/>
  <c r="G206" i="1"/>
  <c r="H206" i="1"/>
  <c r="I206" i="1"/>
  <c r="J206" i="1"/>
  <c r="K206" i="1"/>
  <c r="L206" i="1"/>
  <c r="O206" i="1"/>
  <c r="P206" i="1"/>
  <c r="Q206" i="1"/>
  <c r="R206" i="1"/>
  <c r="S206" i="1"/>
  <c r="T206" i="1"/>
  <c r="U206" i="1"/>
  <c r="V206" i="1"/>
  <c r="W206" i="1"/>
  <c r="Y206" i="1"/>
  <c r="Z206" i="1"/>
  <c r="AA206" i="1"/>
  <c r="AB206" i="1"/>
  <c r="AC206" i="1"/>
  <c r="AD206" i="1"/>
  <c r="AE206" i="1"/>
  <c r="AF206" i="1"/>
  <c r="AO206" i="1"/>
  <c r="AU206" i="1"/>
  <c r="AO207" i="1"/>
  <c r="AU207" i="1"/>
  <c r="AO208" i="1"/>
  <c r="AU208" i="1"/>
  <c r="BF208" i="1"/>
  <c r="BF219" i="1" s="1"/>
  <c r="AO209" i="1"/>
  <c r="AU209" i="1"/>
  <c r="BF209" i="1"/>
  <c r="AO210" i="1"/>
  <c r="AU210" i="1"/>
  <c r="BF210" i="1"/>
  <c r="AO211" i="1"/>
  <c r="AU211" i="1"/>
  <c r="BF211" i="1"/>
  <c r="W212" i="1"/>
  <c r="W214" i="1" s="1"/>
  <c r="AG212" i="1"/>
  <c r="AO212" i="1"/>
  <c r="AU212" i="1"/>
  <c r="BF212" i="1"/>
  <c r="M213" i="1"/>
  <c r="W213" i="1"/>
  <c r="AG213" i="1"/>
  <c r="AI213" i="1"/>
  <c r="AJ213" i="1"/>
  <c r="AK213" i="1"/>
  <c r="AK227" i="1" s="1"/>
  <c r="AK231" i="1" s="1"/>
  <c r="AL213" i="1"/>
  <c r="AM213" i="1"/>
  <c r="AN213" i="1"/>
  <c r="AO213" i="1"/>
  <c r="AU213" i="1"/>
  <c r="BF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O214" i="1"/>
  <c r="P214" i="1"/>
  <c r="Q214" i="1"/>
  <c r="R214" i="1"/>
  <c r="S214" i="1"/>
  <c r="T214" i="1"/>
  <c r="U214" i="1"/>
  <c r="V214" i="1"/>
  <c r="Y214" i="1"/>
  <c r="Z214" i="1"/>
  <c r="AA214" i="1"/>
  <c r="AB214" i="1"/>
  <c r="AC214" i="1"/>
  <c r="AD214" i="1"/>
  <c r="AE214" i="1"/>
  <c r="AF214" i="1"/>
  <c r="AG214" i="1"/>
  <c r="AQ214" i="1"/>
  <c r="AR214" i="1"/>
  <c r="AS214" i="1"/>
  <c r="AT214" i="1"/>
  <c r="AT228" i="1" s="1"/>
  <c r="AT231" i="1" s="1"/>
  <c r="BF214" i="1"/>
  <c r="BF215" i="1"/>
  <c r="B216" i="1"/>
  <c r="B220" i="1" s="1"/>
  <c r="F216" i="1"/>
  <c r="F220" i="1" s="1"/>
  <c r="J216" i="1"/>
  <c r="J220" i="1" s="1"/>
  <c r="O216" i="1"/>
  <c r="O220" i="1" s="1"/>
  <c r="S216" i="1"/>
  <c r="S220" i="1" s="1"/>
  <c r="AB216" i="1"/>
  <c r="AB220" i="1" s="1"/>
  <c r="AF216" i="1"/>
  <c r="AF220" i="1" s="1"/>
  <c r="BF216" i="1"/>
  <c r="B217" i="1"/>
  <c r="C217" i="1"/>
  <c r="E217" i="1"/>
  <c r="F217" i="1"/>
  <c r="G217" i="1"/>
  <c r="I217" i="1"/>
  <c r="J217" i="1"/>
  <c r="K217" i="1"/>
  <c r="O217" i="1"/>
  <c r="P217" i="1"/>
  <c r="R217" i="1"/>
  <c r="S217" i="1"/>
  <c r="T217" i="1"/>
  <c r="V217" i="1"/>
  <c r="Y217" i="1"/>
  <c r="AA217" i="1"/>
  <c r="AB217" i="1"/>
  <c r="AC217" i="1"/>
  <c r="AE217" i="1"/>
  <c r="AF217" i="1"/>
  <c r="BF217" i="1"/>
  <c r="B218" i="1"/>
  <c r="D218" i="1"/>
  <c r="E218" i="1"/>
  <c r="F218" i="1"/>
  <c r="H218" i="1"/>
  <c r="I218" i="1"/>
  <c r="J218" i="1"/>
  <c r="L218" i="1"/>
  <c r="O218" i="1"/>
  <c r="Q218" i="1"/>
  <c r="R218" i="1"/>
  <c r="S218" i="1"/>
  <c r="U218" i="1"/>
  <c r="V218" i="1"/>
  <c r="Z218" i="1"/>
  <c r="AA218" i="1"/>
  <c r="AB218" i="1"/>
  <c r="AD218" i="1"/>
  <c r="AE218" i="1"/>
  <c r="AF218" i="1"/>
  <c r="BF218" i="1"/>
  <c r="AO219" i="1"/>
  <c r="AY219" i="1"/>
  <c r="AZ219" i="1"/>
  <c r="BA219" i="1"/>
  <c r="BB219" i="1"/>
  <c r="BC219" i="1"/>
  <c r="BD219" i="1"/>
  <c r="BE219" i="1"/>
  <c r="AO220" i="1"/>
  <c r="AU220" i="1"/>
  <c r="AO221" i="1"/>
  <c r="AU221" i="1"/>
  <c r="AO222" i="1"/>
  <c r="AU222" i="1"/>
  <c r="AO223" i="1"/>
  <c r="AU223" i="1"/>
  <c r="AO224" i="1"/>
  <c r="AU224" i="1"/>
  <c r="AI225" i="1"/>
  <c r="AI227" i="1" s="1"/>
  <c r="AI231" i="1" s="1"/>
  <c r="AJ225" i="1"/>
  <c r="AK225" i="1"/>
  <c r="AL225" i="1"/>
  <c r="AM225" i="1"/>
  <c r="AM227" i="1" s="1"/>
  <c r="AM231" i="1" s="1"/>
  <c r="AN225" i="1"/>
  <c r="AO225" i="1"/>
  <c r="AU225" i="1"/>
  <c r="BF225" i="1"/>
  <c r="BF227" i="1" s="1"/>
  <c r="AQ226" i="1"/>
  <c r="AR226" i="1"/>
  <c r="AS226" i="1"/>
  <c r="AT226" i="1"/>
  <c r="AU226" i="1"/>
  <c r="BF226" i="1"/>
  <c r="AJ227" i="1"/>
  <c r="AJ231" i="1" s="1"/>
  <c r="AL227" i="1"/>
  <c r="AL231" i="1" s="1"/>
  <c r="AN227" i="1"/>
  <c r="AN231" i="1" s="1"/>
  <c r="AY227" i="1"/>
  <c r="AZ227" i="1"/>
  <c r="BA227" i="1"/>
  <c r="BB227" i="1"/>
  <c r="BC227" i="1"/>
  <c r="BD227" i="1"/>
  <c r="BE227" i="1"/>
  <c r="AI228" i="1"/>
  <c r="AK228" i="1"/>
  <c r="AL228" i="1"/>
  <c r="AM228" i="1"/>
  <c r="AQ228" i="1"/>
  <c r="AR228" i="1"/>
  <c r="AS228" i="1"/>
  <c r="AI229" i="1"/>
  <c r="AJ229" i="1"/>
  <c r="AL229" i="1"/>
  <c r="AM229" i="1"/>
  <c r="AN229" i="1"/>
  <c r="AQ229" i="1"/>
  <c r="AR229" i="1"/>
  <c r="AS229" i="1"/>
  <c r="AT229" i="1"/>
  <c r="AU229" i="1"/>
  <c r="AY229" i="1"/>
  <c r="BC229" i="1"/>
  <c r="AY230" i="1"/>
  <c r="AZ230" i="1"/>
  <c r="BA230" i="1"/>
  <c r="BB230" i="1"/>
  <c r="BC230" i="1"/>
  <c r="BD230" i="1"/>
  <c r="BE230" i="1"/>
  <c r="AQ231" i="1"/>
  <c r="AR231" i="1"/>
  <c r="AS231" i="1"/>
  <c r="AY232" i="1"/>
  <c r="BC232" i="1"/>
  <c r="M216" i="1" l="1"/>
  <c r="M220" i="1" s="1"/>
  <c r="AG216" i="1"/>
  <c r="AG220" i="1" s="1"/>
  <c r="W216" i="1"/>
  <c r="W220" i="1" s="1"/>
  <c r="BF229" i="1"/>
  <c r="BF232" i="1" s="1"/>
  <c r="AW181" i="1"/>
  <c r="AW184" i="1" s="1"/>
</calcChain>
</file>

<file path=xl/sharedStrings.xml><?xml version="1.0" encoding="utf-8"?>
<sst xmlns="http://schemas.openxmlformats.org/spreadsheetml/2006/main" count="3082" uniqueCount="215">
  <si>
    <t>GRAND TOTAL</t>
  </si>
  <si>
    <t>TROY TOTAL</t>
  </si>
  <si>
    <t>TOWN TOTAL</t>
  </si>
  <si>
    <t>RENS TOTAL</t>
  </si>
  <si>
    <t>TOTAL</t>
  </si>
  <si>
    <t>Stephentown 2</t>
  </si>
  <si>
    <t>Stephentown 1</t>
  </si>
  <si>
    <t>Rensselaer 6</t>
  </si>
  <si>
    <t>Steven F. McLaughlin</t>
  </si>
  <si>
    <t>Philip J. Malone</t>
  </si>
  <si>
    <t>Rensselaer 5</t>
  </si>
  <si>
    <t>Schodack 11</t>
  </si>
  <si>
    <t>SCC</t>
  </si>
  <si>
    <t>IND</t>
  </si>
  <si>
    <t>WOR</t>
  </si>
  <si>
    <t>CON</t>
  </si>
  <si>
    <t>REP</t>
  </si>
  <si>
    <t>DEM</t>
  </si>
  <si>
    <t>Rensselaer 4</t>
  </si>
  <si>
    <t>Schodack 10</t>
  </si>
  <si>
    <t>Blank
Void</t>
  </si>
  <si>
    <t>8I</t>
  </si>
  <si>
    <t>8E</t>
  </si>
  <si>
    <t>8D</t>
  </si>
  <si>
    <t>8C</t>
  </si>
  <si>
    <t>8B</t>
  </si>
  <si>
    <t>8A</t>
  </si>
  <si>
    <t>Rensselaer 3</t>
  </si>
  <si>
    <t>Schodack 6</t>
  </si>
  <si>
    <t>Member of Assembly - 107th District</t>
  </si>
  <si>
    <t>Rensselaer 2</t>
  </si>
  <si>
    <t>Schodack 5</t>
  </si>
  <si>
    <t>Rensselaer 1</t>
  </si>
  <si>
    <t>Schodack 3</t>
  </si>
  <si>
    <t>Neil D. 
Breslin</t>
  </si>
  <si>
    <t>Schodack 1</t>
  </si>
  <si>
    <t>Paul D. 
Tonko</t>
  </si>
  <si>
    <t>James M. Fischer</t>
  </si>
  <si>
    <t>Paul D.
Tonko</t>
  </si>
  <si>
    <t>7E</t>
  </si>
  <si>
    <t>7D</t>
  </si>
  <si>
    <t>7A</t>
  </si>
  <si>
    <t>Schodack 9</t>
  </si>
  <si>
    <t>State Senator - 44th District</t>
  </si>
  <si>
    <t>6E</t>
  </si>
  <si>
    <t>6D</t>
  </si>
  <si>
    <t>6C</t>
  </si>
  <si>
    <t>6B</t>
  </si>
  <si>
    <t>6A</t>
  </si>
  <si>
    <t>Schodack 8</t>
  </si>
  <si>
    <t>Representative in Congress - 20th District</t>
  </si>
  <si>
    <t>Schodack 7</t>
  </si>
  <si>
    <t>Troy 30</t>
  </si>
  <si>
    <t>Troy 29</t>
  </si>
  <si>
    <t>North Greenbush 8</t>
  </si>
  <si>
    <t>Schodack 4</t>
  </si>
  <si>
    <t>Troy 28</t>
  </si>
  <si>
    <t>North Greenbush 7</t>
  </si>
  <si>
    <t>Carl E. Person</t>
  </si>
  <si>
    <t>Ramon Jimenez</t>
  </si>
  <si>
    <t>Eric T. Schneiderman</t>
  </si>
  <si>
    <t>John
Cahill</t>
  </si>
  <si>
    <t>John
 Cahill</t>
  </si>
  <si>
    <t>John 
Clifton</t>
  </si>
  <si>
    <t>Theresa M. Portelli</t>
  </si>
  <si>
    <t>Thomas P. DiNapoli</t>
  </si>
  <si>
    <t>Robert Antonacci</t>
  </si>
  <si>
    <t>Michael McDermott Chris
 Edes</t>
  </si>
  <si>
    <t>Rob 
Astorino 
Chris
 Moss</t>
  </si>
  <si>
    <t>Steven 
Cohn 
Bobby K. Kalotee</t>
  </si>
  <si>
    <t xml:space="preserve">Andrew M. Cuomo  
Kathy C. 
Hochul </t>
  </si>
  <si>
    <t>Howie Hawkins Brian P. Jones</t>
  </si>
  <si>
    <t xml:space="preserve">Andrew M. Cuomo
  Kathy C. Hochul </t>
  </si>
  <si>
    <t xml:space="preserve">Andrew M. Cuomo
 Kathy C. Hochul </t>
  </si>
  <si>
    <t>Rob
 Astorino 
Chris
 Moss</t>
  </si>
  <si>
    <t xml:space="preserve">Andrew M. 
Cuomo
  Kathy C. Hochul </t>
  </si>
  <si>
    <t>Troy 27</t>
  </si>
  <si>
    <t>North Greenbush 6</t>
  </si>
  <si>
    <t>LBT</t>
  </si>
  <si>
    <t>GRE</t>
  </si>
  <si>
    <t>IND, WEP</t>
  </si>
  <si>
    <t>SAP</t>
  </si>
  <si>
    <t>WEP</t>
  </si>
  <si>
    <t>Schodack 2</t>
  </si>
  <si>
    <t>Troy 26</t>
  </si>
  <si>
    <t>North Greenbush 5</t>
  </si>
  <si>
    <t>4I</t>
  </si>
  <si>
    <t>4F</t>
  </si>
  <si>
    <t>4E</t>
  </si>
  <si>
    <t>4D</t>
  </si>
  <si>
    <t>4C</t>
  </si>
  <si>
    <t>4B</t>
  </si>
  <si>
    <t>4A</t>
  </si>
  <si>
    <t>3I</t>
  </si>
  <si>
    <t>3F</t>
  </si>
  <si>
    <t>3E</t>
  </si>
  <si>
    <t>3D</t>
  </si>
  <si>
    <t>3C</t>
  </si>
  <si>
    <t>3B</t>
  </si>
  <si>
    <t>3A</t>
  </si>
  <si>
    <t>2I</t>
  </si>
  <si>
    <t>1I</t>
  </si>
  <si>
    <t>1H</t>
  </si>
  <si>
    <t>1G</t>
  </si>
  <si>
    <t>1F</t>
  </si>
  <si>
    <t>1E</t>
  </si>
  <si>
    <t>1D</t>
  </si>
  <si>
    <t>1C</t>
  </si>
  <si>
    <t>1B</t>
  </si>
  <si>
    <t>1A</t>
  </si>
  <si>
    <t>Troy 25</t>
  </si>
  <si>
    <t>North Greenbush 4</t>
  </si>
  <si>
    <t>Attorney General</t>
  </si>
  <si>
    <t>Comptroller</t>
  </si>
  <si>
    <t>Governor and Lieutenant Governor</t>
  </si>
  <si>
    <t>Troy 24</t>
  </si>
  <si>
    <t>North Greenbush 3</t>
  </si>
  <si>
    <t>Troy 23</t>
  </si>
  <si>
    <t>North Greenbush 2</t>
  </si>
  <si>
    <t>Troy 22</t>
  </si>
  <si>
    <t>North Greenbush 1</t>
  </si>
  <si>
    <t>Troy 21</t>
  </si>
  <si>
    <t>Troy 20</t>
  </si>
  <si>
    <t>Troy 19</t>
  </si>
  <si>
    <t>Schaghticoke 7</t>
  </si>
  <si>
    <t>Troy 18</t>
  </si>
  <si>
    <t>Schaghticoke 6</t>
  </si>
  <si>
    <t>Troy 17</t>
  </si>
  <si>
    <t>Schaghticoke 5</t>
  </si>
  <si>
    <t>Troy 16</t>
  </si>
  <si>
    <t>Schaghticoke 4</t>
  </si>
  <si>
    <t>Troy 15</t>
  </si>
  <si>
    <t>East Greenbush 12</t>
  </si>
  <si>
    <t>Schaghticoke 3</t>
  </si>
  <si>
    <t>Troy 14</t>
  </si>
  <si>
    <t>East Greenbush 11</t>
  </si>
  <si>
    <t>Schaghticoke 2</t>
  </si>
  <si>
    <t>Troy 13</t>
  </si>
  <si>
    <t>East Greenbush 10</t>
  </si>
  <si>
    <t>Schaghticoke 1</t>
  </si>
  <si>
    <t>Troy 12</t>
  </si>
  <si>
    <t>East Greenbush 9</t>
  </si>
  <si>
    <t>Troy 11</t>
  </si>
  <si>
    <t>East Greenbush 8</t>
  </si>
  <si>
    <t>Troy 10</t>
  </si>
  <si>
    <t>East Greenbush 7</t>
  </si>
  <si>
    <t>Troy 9</t>
  </si>
  <si>
    <t>East Greenbush 6</t>
  </si>
  <si>
    <t>Troy 8</t>
  </si>
  <si>
    <t>East Greenbush 5</t>
  </si>
  <si>
    <t>East Greenbush 4</t>
  </si>
  <si>
    <t>East Greenbush 3</t>
  </si>
  <si>
    <t>Sand Lake 6</t>
  </si>
  <si>
    <t>East Greenbush 2</t>
  </si>
  <si>
    <t>Sand Lake 5</t>
  </si>
  <si>
    <t>East Greenbush 1</t>
  </si>
  <si>
    <t>Sand Lake 4</t>
  </si>
  <si>
    <t>Sand Lake 3</t>
  </si>
  <si>
    <t>Sand Lake 2</t>
  </si>
  <si>
    <t>Sand Lake 1</t>
  </si>
  <si>
    <t>Poestenkill 4</t>
  </si>
  <si>
    <t>Kathleen A. Marchione</t>
  </si>
  <si>
    <t>Brian F. Howard</t>
  </si>
  <si>
    <t>Poestenkill 3</t>
  </si>
  <si>
    <t>Poestenkill 2</t>
  </si>
  <si>
    <t>7C</t>
  </si>
  <si>
    <t>7B</t>
  </si>
  <si>
    <t>Poestenkill 1</t>
  </si>
  <si>
    <t>State Senator - 43rd District</t>
  </si>
  <si>
    <t>Pittstown 6</t>
  </si>
  <si>
    <t>Pittstown 5</t>
  </si>
  <si>
    <t>Pittstown 4</t>
  </si>
  <si>
    <t>Pittstown 3</t>
  </si>
  <si>
    <t>Pittstown 2</t>
  </si>
  <si>
    <t>Pittstown 1</t>
  </si>
  <si>
    <t>Petersburgh 1</t>
  </si>
  <si>
    <t>Nassau 4</t>
  </si>
  <si>
    <t>Nassau 3</t>
  </si>
  <si>
    <t>Nassau 2</t>
  </si>
  <si>
    <t>Troy 7</t>
  </si>
  <si>
    <t>Nassau 1</t>
  </si>
  <si>
    <t>Troy 6</t>
  </si>
  <si>
    <t>Troy 5</t>
  </si>
  <si>
    <t>Troy 4</t>
  </si>
  <si>
    <t>Troy 3</t>
  </si>
  <si>
    <t>Troy 2</t>
  </si>
  <si>
    <t>Troy 1</t>
  </si>
  <si>
    <t>Hoosick 7</t>
  </si>
  <si>
    <t>Hoosick 6</t>
  </si>
  <si>
    <t>Hoosick 5</t>
  </si>
  <si>
    <t>Hoosick 4</t>
  </si>
  <si>
    <t>Hoosick 3</t>
  </si>
  <si>
    <t>Hoosick 2</t>
  </si>
  <si>
    <t>Hoosick 1</t>
  </si>
  <si>
    <t>Christopher P. 
Gibson</t>
  </si>
  <si>
    <t>Sean S. Eldridge</t>
  </si>
  <si>
    <t>Grafton 2</t>
  </si>
  <si>
    <t>Grafton 1</t>
  </si>
  <si>
    <t>Representative in Congress - 19th District</t>
  </si>
  <si>
    <t>Brunswick 10</t>
  </si>
  <si>
    <t>Brunswick 9</t>
  </si>
  <si>
    <t>Brunswick 8</t>
  </si>
  <si>
    <t>Brunswick 7</t>
  </si>
  <si>
    <t>Brunswick 6</t>
  </si>
  <si>
    <t>Brunswick 5</t>
  </si>
  <si>
    <t>Brunswick 4</t>
  </si>
  <si>
    <t>Brunswick 3</t>
  </si>
  <si>
    <t>Brunswick 2</t>
  </si>
  <si>
    <t>Brunswick 1</t>
  </si>
  <si>
    <t>Berlin 2</t>
  </si>
  <si>
    <t>Berlin 1</t>
  </si>
  <si>
    <t>Carl R. Gottstein, Jr.</t>
  </si>
  <si>
    <t>John T. McDonald, III</t>
  </si>
  <si>
    <t>LAJ</t>
  </si>
  <si>
    <t>Member of Assembly - 108th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</si>
</sst>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64" fontId="4" fillId="0" borderId="2" xfId="0" applyNumberFormat="1" applyFont="1" applyBorder="1" applyAlignment="1">
      <alignment vertical="center"/>
    </xf>
    <xf numFmtId="0" fontId="2" fillId="0" borderId="3" xfId="0" applyFont="1" applyBorder="1" applyAlignment="1"/>
    <xf numFmtId="0" fontId="2" fillId="0" borderId="3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4" fontId="4" fillId="0" borderId="4" xfId="0" applyNumberFormat="1" applyFont="1" applyBorder="1" applyAlignment="1">
      <alignment vertical="center"/>
    </xf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/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0" borderId="4" xfId="0" applyFont="1" applyBorder="1" applyAlignme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5" fillId="0" borderId="1" xfId="0" applyFont="1" applyBorder="1" applyAlignment="1"/>
    <xf numFmtId="0" fontId="2" fillId="0" borderId="1" xfId="0" quotePrefix="1" applyFont="1" applyBorder="1" applyAlignment="1">
      <alignment horizontal="center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32"/>
  <sheetViews>
    <sheetView tabSelected="1" workbookViewId="0">
      <selection activeCell="H2" sqref="H2"/>
    </sheetView>
  </sheetViews>
  <sheetFormatPr defaultRowHeight="15" x14ac:dyDescent="0.25"/>
  <cols>
    <col min="15" max="15" width="13.28515625" customWidth="1"/>
    <col min="22" max="22" width="14.5703125" customWidth="1"/>
    <col min="27" max="27" width="14.7109375" customWidth="1"/>
  </cols>
  <sheetData>
    <row r="1" spans="1:57" ht="15" customHeight="1" x14ac:dyDescent="0.25">
      <c r="H1" s="2"/>
    </row>
    <row r="2" spans="1:57" ht="78" x14ac:dyDescent="0.3">
      <c r="A2" s="23"/>
      <c r="B2" s="22" t="s">
        <v>114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0"/>
      <c r="N2" s="32"/>
      <c r="O2" s="22" t="s">
        <v>113</v>
      </c>
      <c r="P2" s="21"/>
      <c r="Q2" s="21"/>
      <c r="R2" s="21"/>
      <c r="S2" s="21"/>
      <c r="T2" s="21"/>
      <c r="U2" s="21"/>
      <c r="V2" s="21"/>
      <c r="W2" s="20"/>
      <c r="X2" s="32"/>
      <c r="Y2" s="31" t="s">
        <v>112</v>
      </c>
      <c r="Z2" s="31"/>
      <c r="AA2" s="31"/>
      <c r="AB2" s="31"/>
      <c r="AC2" s="31"/>
      <c r="AD2" s="31"/>
      <c r="AE2" s="31"/>
      <c r="AF2" s="31"/>
      <c r="AG2" s="31"/>
      <c r="AH2" s="32"/>
      <c r="AI2" s="22" t="s">
        <v>198</v>
      </c>
      <c r="AJ2" s="21"/>
      <c r="AK2" s="21"/>
      <c r="AL2" s="21"/>
      <c r="AM2" s="21"/>
      <c r="AN2" s="21"/>
      <c r="AO2" s="20"/>
      <c r="AP2" s="23"/>
      <c r="AQ2" s="22" t="s">
        <v>168</v>
      </c>
      <c r="AR2" s="21"/>
      <c r="AS2" s="21"/>
      <c r="AT2" s="21"/>
      <c r="AU2" s="21"/>
      <c r="AV2" s="21"/>
      <c r="AW2" s="20"/>
      <c r="AX2" s="23"/>
      <c r="AY2" s="22" t="s">
        <v>214</v>
      </c>
      <c r="AZ2" s="21"/>
      <c r="BA2" s="21"/>
      <c r="BB2" s="21"/>
      <c r="BC2" s="21"/>
      <c r="BD2" s="21"/>
      <c r="BE2" s="20"/>
    </row>
    <row r="3" spans="1:57" ht="27" x14ac:dyDescent="0.3">
      <c r="A3" s="19"/>
      <c r="B3" s="14" t="s">
        <v>109</v>
      </c>
      <c r="C3" s="14" t="s">
        <v>108</v>
      </c>
      <c r="D3" s="14" t="s">
        <v>107</v>
      </c>
      <c r="E3" s="14" t="s">
        <v>106</v>
      </c>
      <c r="F3" s="14" t="s">
        <v>105</v>
      </c>
      <c r="G3" s="14" t="s">
        <v>104</v>
      </c>
      <c r="H3" s="14" t="s">
        <v>103</v>
      </c>
      <c r="I3" s="14" t="s">
        <v>102</v>
      </c>
      <c r="J3" s="14" t="s">
        <v>101</v>
      </c>
      <c r="K3" s="14" t="s">
        <v>100</v>
      </c>
      <c r="L3" s="17" t="s">
        <v>20</v>
      </c>
      <c r="M3" s="16" t="s">
        <v>4</v>
      </c>
      <c r="N3" s="32"/>
      <c r="O3" s="18" t="s">
        <v>99</v>
      </c>
      <c r="P3" s="18" t="s">
        <v>98</v>
      </c>
      <c r="Q3" s="18" t="s">
        <v>97</v>
      </c>
      <c r="R3" s="18" t="s">
        <v>96</v>
      </c>
      <c r="S3" s="18" t="s">
        <v>95</v>
      </c>
      <c r="T3" s="18" t="s">
        <v>94</v>
      </c>
      <c r="U3" s="18" t="s">
        <v>93</v>
      </c>
      <c r="V3" s="31" t="s">
        <v>20</v>
      </c>
      <c r="W3" s="30" t="s">
        <v>4</v>
      </c>
      <c r="X3" s="32"/>
      <c r="Y3" s="18" t="s">
        <v>92</v>
      </c>
      <c r="Z3" s="18" t="s">
        <v>91</v>
      </c>
      <c r="AA3" s="18" t="s">
        <v>90</v>
      </c>
      <c r="AB3" s="18" t="s">
        <v>89</v>
      </c>
      <c r="AC3" s="18" t="s">
        <v>88</v>
      </c>
      <c r="AD3" s="18" t="s">
        <v>87</v>
      </c>
      <c r="AE3" s="18" t="s">
        <v>86</v>
      </c>
      <c r="AF3" s="31" t="s">
        <v>20</v>
      </c>
      <c r="AG3" s="30" t="s">
        <v>4</v>
      </c>
      <c r="AH3" s="32"/>
      <c r="AI3" s="18" t="s">
        <v>48</v>
      </c>
      <c r="AJ3" s="18" t="s">
        <v>47</v>
      </c>
      <c r="AK3" s="18" t="s">
        <v>46</v>
      </c>
      <c r="AL3" s="18" t="s">
        <v>45</v>
      </c>
      <c r="AM3" s="25" t="s">
        <v>44</v>
      </c>
      <c r="AN3" s="17" t="s">
        <v>20</v>
      </c>
      <c r="AO3" s="16" t="s">
        <v>4</v>
      </c>
      <c r="AP3" s="19"/>
      <c r="AQ3" s="18" t="s">
        <v>41</v>
      </c>
      <c r="AR3" s="18" t="s">
        <v>166</v>
      </c>
      <c r="AS3" s="18" t="s">
        <v>165</v>
      </c>
      <c r="AT3" s="18" t="s">
        <v>40</v>
      </c>
      <c r="AU3" s="18" t="s">
        <v>39</v>
      </c>
      <c r="AV3" s="17" t="s">
        <v>20</v>
      </c>
      <c r="AW3" s="16" t="s">
        <v>4</v>
      </c>
      <c r="AX3" s="19"/>
      <c r="AY3" s="18" t="s">
        <v>26</v>
      </c>
      <c r="AZ3" s="18" t="s">
        <v>25</v>
      </c>
      <c r="BA3" s="18" t="s">
        <v>24</v>
      </c>
      <c r="BB3" s="18" t="s">
        <v>22</v>
      </c>
      <c r="BC3" s="18" t="s">
        <v>21</v>
      </c>
      <c r="BD3" s="17" t="s">
        <v>20</v>
      </c>
      <c r="BE3" s="16" t="s">
        <v>4</v>
      </c>
    </row>
    <row r="4" spans="1:57" x14ac:dyDescent="0.25">
      <c r="A4" s="15">
        <v>41947</v>
      </c>
      <c r="B4" s="14" t="s">
        <v>17</v>
      </c>
      <c r="C4" s="14" t="s">
        <v>16</v>
      </c>
      <c r="D4" s="14" t="s">
        <v>15</v>
      </c>
      <c r="E4" s="14" t="s">
        <v>14</v>
      </c>
      <c r="F4" s="24" t="s">
        <v>13</v>
      </c>
      <c r="G4" s="14" t="s">
        <v>79</v>
      </c>
      <c r="H4" s="14" t="s">
        <v>82</v>
      </c>
      <c r="I4" s="14" t="s">
        <v>81</v>
      </c>
      <c r="J4" s="14" t="s">
        <v>12</v>
      </c>
      <c r="K4" s="14" t="s">
        <v>78</v>
      </c>
      <c r="L4" s="13"/>
      <c r="M4" s="12"/>
      <c r="N4" s="15">
        <v>41947</v>
      </c>
      <c r="O4" s="14" t="s">
        <v>17</v>
      </c>
      <c r="P4" s="14" t="s">
        <v>16</v>
      </c>
      <c r="Q4" s="14" t="s">
        <v>15</v>
      </c>
      <c r="R4" s="14" t="s">
        <v>14</v>
      </c>
      <c r="S4" s="24" t="s">
        <v>80</v>
      </c>
      <c r="T4" s="14" t="s">
        <v>79</v>
      </c>
      <c r="U4" s="14" t="s">
        <v>78</v>
      </c>
      <c r="V4" s="31"/>
      <c r="W4" s="30"/>
      <c r="X4" s="15">
        <v>41947</v>
      </c>
      <c r="Y4" s="14" t="s">
        <v>17</v>
      </c>
      <c r="Z4" s="14" t="s">
        <v>16</v>
      </c>
      <c r="AA4" s="14" t="s">
        <v>15</v>
      </c>
      <c r="AB4" s="14" t="s">
        <v>14</v>
      </c>
      <c r="AC4" s="24" t="s">
        <v>80</v>
      </c>
      <c r="AD4" s="14" t="s">
        <v>79</v>
      </c>
      <c r="AE4" s="14" t="s">
        <v>78</v>
      </c>
      <c r="AF4" s="31"/>
      <c r="AG4" s="30"/>
      <c r="AH4" s="15">
        <v>41947</v>
      </c>
      <c r="AI4" s="14" t="s">
        <v>17</v>
      </c>
      <c r="AJ4" s="14" t="s">
        <v>16</v>
      </c>
      <c r="AK4" s="14" t="s">
        <v>15</v>
      </c>
      <c r="AL4" s="14" t="s">
        <v>14</v>
      </c>
      <c r="AM4" s="24" t="s">
        <v>13</v>
      </c>
      <c r="AN4" s="13"/>
      <c r="AO4" s="12"/>
      <c r="AP4" s="15">
        <v>41947</v>
      </c>
      <c r="AQ4" s="14" t="s">
        <v>17</v>
      </c>
      <c r="AR4" s="14" t="s">
        <v>16</v>
      </c>
      <c r="AS4" s="14" t="s">
        <v>15</v>
      </c>
      <c r="AT4" s="14" t="s">
        <v>14</v>
      </c>
      <c r="AU4" s="14" t="s">
        <v>13</v>
      </c>
      <c r="AV4" s="13"/>
      <c r="AW4" s="12"/>
      <c r="AX4" s="15">
        <v>41947</v>
      </c>
      <c r="AY4" s="14" t="s">
        <v>17</v>
      </c>
      <c r="AZ4" s="14" t="s">
        <v>16</v>
      </c>
      <c r="BA4" s="14" t="s">
        <v>15</v>
      </c>
      <c r="BB4" s="14" t="s">
        <v>13</v>
      </c>
      <c r="BC4" s="14" t="s">
        <v>213</v>
      </c>
      <c r="BD4" s="13"/>
      <c r="BE4" s="12"/>
    </row>
    <row r="5" spans="1:57" ht="77.25" x14ac:dyDescent="0.25">
      <c r="A5" s="11"/>
      <c r="B5" s="10" t="s">
        <v>75</v>
      </c>
      <c r="C5" s="10" t="s">
        <v>74</v>
      </c>
      <c r="D5" s="10" t="s">
        <v>74</v>
      </c>
      <c r="E5" s="10" t="s">
        <v>73</v>
      </c>
      <c r="F5" s="10" t="s">
        <v>72</v>
      </c>
      <c r="G5" s="10" t="s">
        <v>71</v>
      </c>
      <c r="H5" s="10" t="s">
        <v>70</v>
      </c>
      <c r="I5" s="10" t="s">
        <v>69</v>
      </c>
      <c r="J5" s="10" t="s">
        <v>68</v>
      </c>
      <c r="K5" s="10" t="s">
        <v>67</v>
      </c>
      <c r="L5" s="9"/>
      <c r="M5" s="8"/>
      <c r="N5" s="11"/>
      <c r="O5" s="10" t="s">
        <v>65</v>
      </c>
      <c r="P5" s="10" t="s">
        <v>66</v>
      </c>
      <c r="Q5" s="10" t="s">
        <v>66</v>
      </c>
      <c r="R5" s="10" t="s">
        <v>65</v>
      </c>
      <c r="S5" s="10" t="s">
        <v>65</v>
      </c>
      <c r="T5" s="10" t="s">
        <v>64</v>
      </c>
      <c r="U5" s="10" t="s">
        <v>63</v>
      </c>
      <c r="V5" s="31"/>
      <c r="W5" s="30"/>
      <c r="X5" s="11"/>
      <c r="Y5" s="10" t="s">
        <v>60</v>
      </c>
      <c r="Z5" s="10" t="s">
        <v>62</v>
      </c>
      <c r="AA5" s="10" t="s">
        <v>61</v>
      </c>
      <c r="AB5" s="10" t="s">
        <v>60</v>
      </c>
      <c r="AC5" s="10" t="s">
        <v>60</v>
      </c>
      <c r="AD5" s="10" t="s">
        <v>59</v>
      </c>
      <c r="AE5" s="10" t="s">
        <v>58</v>
      </c>
      <c r="AF5" s="31"/>
      <c r="AG5" s="30"/>
      <c r="AH5" s="11"/>
      <c r="AI5" s="10" t="s">
        <v>195</v>
      </c>
      <c r="AJ5" s="10" t="s">
        <v>194</v>
      </c>
      <c r="AK5" s="10" t="s">
        <v>194</v>
      </c>
      <c r="AL5" s="10" t="s">
        <v>195</v>
      </c>
      <c r="AM5" s="10" t="s">
        <v>194</v>
      </c>
      <c r="AN5" s="9"/>
      <c r="AO5" s="8"/>
      <c r="AP5" s="11"/>
      <c r="AQ5" s="10" t="s">
        <v>162</v>
      </c>
      <c r="AR5" s="10" t="s">
        <v>161</v>
      </c>
      <c r="AS5" s="10" t="s">
        <v>161</v>
      </c>
      <c r="AT5" s="10" t="s">
        <v>162</v>
      </c>
      <c r="AU5" s="10" t="s">
        <v>161</v>
      </c>
      <c r="AV5" s="9"/>
      <c r="AW5" s="8"/>
      <c r="AX5" s="11"/>
      <c r="AY5" s="10" t="s">
        <v>212</v>
      </c>
      <c r="AZ5" s="10" t="s">
        <v>211</v>
      </c>
      <c r="BA5" s="10" t="s">
        <v>211</v>
      </c>
      <c r="BB5" s="10" t="s">
        <v>212</v>
      </c>
      <c r="BC5" s="10" t="s">
        <v>211</v>
      </c>
      <c r="BD5" s="9"/>
      <c r="BE5" s="8"/>
    </row>
    <row r="6" spans="1:57" x14ac:dyDescent="0.25">
      <c r="A6" s="4" t="s">
        <v>186</v>
      </c>
      <c r="B6" s="29">
        <v>190</v>
      </c>
      <c r="C6" s="29">
        <v>166</v>
      </c>
      <c r="D6" s="29">
        <v>36</v>
      </c>
      <c r="E6" s="29">
        <v>12</v>
      </c>
      <c r="F6" s="29">
        <v>9</v>
      </c>
      <c r="G6" s="29">
        <v>39</v>
      </c>
      <c r="H6" s="29">
        <v>2</v>
      </c>
      <c r="I6" s="29">
        <v>0</v>
      </c>
      <c r="J6" s="29">
        <v>8</v>
      </c>
      <c r="K6" s="29">
        <v>4</v>
      </c>
      <c r="L6" s="29">
        <v>23</v>
      </c>
      <c r="M6" s="4">
        <f>SUM(B6:L6)</f>
        <v>489</v>
      </c>
      <c r="N6" s="4" t="s">
        <v>186</v>
      </c>
      <c r="O6" s="6">
        <v>290</v>
      </c>
      <c r="P6" s="6">
        <v>108</v>
      </c>
      <c r="Q6" s="6">
        <v>36</v>
      </c>
      <c r="R6" s="6">
        <v>18</v>
      </c>
      <c r="S6" s="6">
        <v>19</v>
      </c>
      <c r="T6" s="6">
        <v>4</v>
      </c>
      <c r="U6" s="6">
        <v>2</v>
      </c>
      <c r="V6" s="6">
        <v>12</v>
      </c>
      <c r="W6" s="4">
        <f>SUM(O6:V6)</f>
        <v>489</v>
      </c>
      <c r="X6" s="4" t="s">
        <v>186</v>
      </c>
      <c r="Y6" s="6">
        <v>227</v>
      </c>
      <c r="Z6" s="6">
        <v>152</v>
      </c>
      <c r="AA6" s="6">
        <v>43</v>
      </c>
      <c r="AB6" s="6">
        <v>15</v>
      </c>
      <c r="AC6" s="6">
        <v>15</v>
      </c>
      <c r="AD6" s="6">
        <v>4</v>
      </c>
      <c r="AE6" s="6">
        <v>3</v>
      </c>
      <c r="AF6" s="6">
        <v>30</v>
      </c>
      <c r="AG6" s="4">
        <f>SUM(Y6:AF6)</f>
        <v>489</v>
      </c>
      <c r="AH6" s="4" t="s">
        <v>210</v>
      </c>
      <c r="AI6" s="6">
        <v>62</v>
      </c>
      <c r="AJ6" s="6">
        <v>199</v>
      </c>
      <c r="AK6" s="6">
        <v>34</v>
      </c>
      <c r="AL6" s="6">
        <v>10</v>
      </c>
      <c r="AM6" s="6">
        <v>24</v>
      </c>
      <c r="AN6" s="6">
        <v>8</v>
      </c>
      <c r="AO6" s="4">
        <f>SUM(AI6:AN6)</f>
        <v>337</v>
      </c>
      <c r="AP6" s="4" t="s">
        <v>186</v>
      </c>
      <c r="AQ6" s="6">
        <v>186</v>
      </c>
      <c r="AR6" s="6">
        <v>190</v>
      </c>
      <c r="AS6" s="6">
        <v>46</v>
      </c>
      <c r="AT6" s="6">
        <v>20</v>
      </c>
      <c r="AU6" s="6">
        <v>19</v>
      </c>
      <c r="AV6" s="6">
        <v>28</v>
      </c>
      <c r="AW6" s="4">
        <f>SUM(AQ6:AV6)</f>
        <v>489</v>
      </c>
      <c r="AX6" s="4" t="s">
        <v>146</v>
      </c>
      <c r="AY6" s="6">
        <v>120</v>
      </c>
      <c r="AZ6" s="6">
        <v>59</v>
      </c>
      <c r="BA6" s="6">
        <v>20</v>
      </c>
      <c r="BB6" s="6">
        <v>23</v>
      </c>
      <c r="BC6" s="6">
        <v>3</v>
      </c>
      <c r="BD6" s="6">
        <v>32</v>
      </c>
      <c r="BE6" s="4">
        <f>SUM(AY6:BD6)</f>
        <v>257</v>
      </c>
    </row>
    <row r="7" spans="1:57" x14ac:dyDescent="0.25">
      <c r="A7" s="4" t="s">
        <v>185</v>
      </c>
      <c r="B7" s="29">
        <v>70</v>
      </c>
      <c r="C7" s="29">
        <v>41</v>
      </c>
      <c r="D7" s="29">
        <v>15</v>
      </c>
      <c r="E7" s="29">
        <v>6</v>
      </c>
      <c r="F7" s="29">
        <v>8</v>
      </c>
      <c r="G7" s="29">
        <v>15</v>
      </c>
      <c r="H7" s="29">
        <v>2</v>
      </c>
      <c r="I7" s="29">
        <v>0</v>
      </c>
      <c r="J7" s="29">
        <v>0</v>
      </c>
      <c r="K7" s="29">
        <v>0</v>
      </c>
      <c r="L7" s="29">
        <v>4</v>
      </c>
      <c r="M7" s="4">
        <f>SUM(B7:L7)</f>
        <v>161</v>
      </c>
      <c r="N7" s="4" t="s">
        <v>185</v>
      </c>
      <c r="O7" s="6">
        <v>88</v>
      </c>
      <c r="P7" s="6">
        <v>33</v>
      </c>
      <c r="Q7" s="6">
        <v>14</v>
      </c>
      <c r="R7" s="6">
        <v>12</v>
      </c>
      <c r="S7" s="6">
        <v>9</v>
      </c>
      <c r="T7" s="6">
        <v>1</v>
      </c>
      <c r="U7" s="6">
        <v>1</v>
      </c>
      <c r="V7" s="6">
        <v>3</v>
      </c>
      <c r="W7" s="4">
        <f>SUM(O7:V7)</f>
        <v>161</v>
      </c>
      <c r="X7" s="4" t="s">
        <v>185</v>
      </c>
      <c r="Y7" s="6">
        <v>80</v>
      </c>
      <c r="Z7" s="6">
        <v>41</v>
      </c>
      <c r="AA7" s="6">
        <v>15</v>
      </c>
      <c r="AB7" s="6">
        <v>10</v>
      </c>
      <c r="AC7" s="6">
        <v>8</v>
      </c>
      <c r="AD7" s="6">
        <v>1</v>
      </c>
      <c r="AE7" s="6">
        <v>0</v>
      </c>
      <c r="AF7" s="6">
        <v>6</v>
      </c>
      <c r="AG7" s="4">
        <f>SUM(Y7:AF7)</f>
        <v>161</v>
      </c>
      <c r="AH7" s="4" t="s">
        <v>209</v>
      </c>
      <c r="AI7" s="6">
        <v>42</v>
      </c>
      <c r="AJ7" s="6">
        <v>110</v>
      </c>
      <c r="AK7" s="6">
        <v>17</v>
      </c>
      <c r="AL7" s="6">
        <v>11</v>
      </c>
      <c r="AM7" s="6">
        <v>7</v>
      </c>
      <c r="AN7" s="6">
        <v>5</v>
      </c>
      <c r="AO7" s="4">
        <f>SUM(AI7:AN7)</f>
        <v>192</v>
      </c>
      <c r="AP7" s="4" t="s">
        <v>185</v>
      </c>
      <c r="AQ7" s="6">
        <v>56</v>
      </c>
      <c r="AR7" s="6">
        <v>58</v>
      </c>
      <c r="AS7" s="6">
        <v>17</v>
      </c>
      <c r="AT7" s="6">
        <v>12</v>
      </c>
      <c r="AU7" s="6">
        <v>9</v>
      </c>
      <c r="AV7" s="6">
        <v>9</v>
      </c>
      <c r="AW7" s="4">
        <f>SUM(AQ7:AV7)</f>
        <v>161</v>
      </c>
      <c r="AX7" s="4" t="s">
        <v>144</v>
      </c>
      <c r="AY7" s="6">
        <v>106</v>
      </c>
      <c r="AZ7" s="6">
        <v>18</v>
      </c>
      <c r="BA7" s="6">
        <v>12</v>
      </c>
      <c r="BB7" s="6">
        <v>16</v>
      </c>
      <c r="BC7" s="6">
        <v>0</v>
      </c>
      <c r="BD7" s="6">
        <v>17</v>
      </c>
      <c r="BE7" s="4">
        <f>SUM(AY7:BD7)</f>
        <v>169</v>
      </c>
    </row>
    <row r="8" spans="1:57" ht="15.75" x14ac:dyDescent="0.25">
      <c r="A8" s="4" t="s">
        <v>184</v>
      </c>
      <c r="B8" s="29">
        <v>92</v>
      </c>
      <c r="C8" s="29">
        <v>110</v>
      </c>
      <c r="D8" s="29">
        <v>19</v>
      </c>
      <c r="E8" s="29">
        <v>4</v>
      </c>
      <c r="F8" s="29">
        <v>8</v>
      </c>
      <c r="G8" s="29">
        <v>23</v>
      </c>
      <c r="H8" s="29">
        <v>2</v>
      </c>
      <c r="I8" s="29">
        <v>0</v>
      </c>
      <c r="J8" s="29">
        <v>6</v>
      </c>
      <c r="K8" s="29">
        <v>6</v>
      </c>
      <c r="L8" s="29">
        <v>19</v>
      </c>
      <c r="M8" s="4">
        <f>SUM(B8:L8)</f>
        <v>289</v>
      </c>
      <c r="N8" s="4" t="s">
        <v>184</v>
      </c>
      <c r="O8" s="6">
        <v>130</v>
      </c>
      <c r="P8" s="6">
        <v>79</v>
      </c>
      <c r="Q8" s="6">
        <v>15</v>
      </c>
      <c r="R8" s="6">
        <v>22</v>
      </c>
      <c r="S8" s="6">
        <v>16</v>
      </c>
      <c r="T8" s="6">
        <v>6</v>
      </c>
      <c r="U8" s="6">
        <v>6</v>
      </c>
      <c r="V8" s="6">
        <v>15</v>
      </c>
      <c r="W8" s="4">
        <f>SUM(O8:V8)</f>
        <v>289</v>
      </c>
      <c r="X8" s="4" t="s">
        <v>184</v>
      </c>
      <c r="Y8" s="6">
        <v>104</v>
      </c>
      <c r="Z8" s="6">
        <v>106</v>
      </c>
      <c r="AA8" s="6">
        <v>25</v>
      </c>
      <c r="AB8" s="6">
        <v>19</v>
      </c>
      <c r="AC8" s="6">
        <v>10</v>
      </c>
      <c r="AD8" s="6">
        <v>5</v>
      </c>
      <c r="AE8" s="6">
        <v>5</v>
      </c>
      <c r="AF8" s="6">
        <v>15</v>
      </c>
      <c r="AG8" s="4">
        <f>SUM(Y8:AF8)</f>
        <v>289</v>
      </c>
      <c r="AH8" s="5" t="s">
        <v>4</v>
      </c>
      <c r="AI8" s="1">
        <f>SUM(AI6:AI7)</f>
        <v>104</v>
      </c>
      <c r="AJ8" s="1">
        <f>SUM(AJ6:AJ7)</f>
        <v>309</v>
      </c>
      <c r="AK8" s="1">
        <f>SUM(AK6:AK7)</f>
        <v>51</v>
      </c>
      <c r="AL8" s="1">
        <f>SUM(AL6:AL7)</f>
        <v>21</v>
      </c>
      <c r="AM8" s="1">
        <f>SUM(AM6:AM7)</f>
        <v>31</v>
      </c>
      <c r="AN8" s="1">
        <f>SUM(AN6:AN7)</f>
        <v>13</v>
      </c>
      <c r="AO8" s="1">
        <f>SUM(AO6:AO7)</f>
        <v>529</v>
      </c>
      <c r="AP8" s="4" t="s">
        <v>184</v>
      </c>
      <c r="AQ8" s="6">
        <v>84</v>
      </c>
      <c r="AR8" s="6">
        <v>123</v>
      </c>
      <c r="AS8" s="6">
        <v>27</v>
      </c>
      <c r="AT8" s="6">
        <v>15</v>
      </c>
      <c r="AU8" s="6">
        <v>19</v>
      </c>
      <c r="AV8" s="6">
        <v>21</v>
      </c>
      <c r="AW8" s="4">
        <f>SUM(AQ8:AV8)</f>
        <v>289</v>
      </c>
      <c r="AX8" s="4" t="s">
        <v>142</v>
      </c>
      <c r="AY8" s="6">
        <v>200</v>
      </c>
      <c r="AZ8" s="6">
        <v>52</v>
      </c>
      <c r="BA8" s="6">
        <v>14</v>
      </c>
      <c r="BB8" s="6">
        <v>26</v>
      </c>
      <c r="BC8" s="6">
        <v>2</v>
      </c>
      <c r="BD8" s="6">
        <v>39</v>
      </c>
      <c r="BE8" s="4">
        <f>SUM(AY8:BD8)</f>
        <v>333</v>
      </c>
    </row>
    <row r="9" spans="1:57" x14ac:dyDescent="0.25">
      <c r="A9" s="4" t="s">
        <v>183</v>
      </c>
      <c r="B9" s="29">
        <v>79</v>
      </c>
      <c r="C9" s="29">
        <v>87</v>
      </c>
      <c r="D9" s="29">
        <v>29</v>
      </c>
      <c r="E9" s="29">
        <v>4</v>
      </c>
      <c r="F9" s="29">
        <v>5</v>
      </c>
      <c r="G9" s="29">
        <v>21</v>
      </c>
      <c r="H9" s="29">
        <v>2</v>
      </c>
      <c r="I9" s="29">
        <v>1</v>
      </c>
      <c r="J9" s="29">
        <v>5</v>
      </c>
      <c r="K9" s="29">
        <v>0</v>
      </c>
      <c r="L9" s="29">
        <v>14</v>
      </c>
      <c r="M9" s="4">
        <f>SUM(B9:L9)</f>
        <v>247</v>
      </c>
      <c r="N9" s="4" t="s">
        <v>183</v>
      </c>
      <c r="O9" s="6">
        <v>118</v>
      </c>
      <c r="P9" s="6">
        <v>52</v>
      </c>
      <c r="Q9" s="6">
        <v>25</v>
      </c>
      <c r="R9" s="6">
        <v>16</v>
      </c>
      <c r="S9" s="6">
        <v>18</v>
      </c>
      <c r="T9" s="6">
        <v>7</v>
      </c>
      <c r="U9" s="6">
        <v>1</v>
      </c>
      <c r="V9" s="6">
        <v>10</v>
      </c>
      <c r="W9" s="4">
        <f>SUM(O9:V9)</f>
        <v>247</v>
      </c>
      <c r="X9" s="4" t="s">
        <v>183</v>
      </c>
      <c r="Y9" s="6">
        <v>91</v>
      </c>
      <c r="Z9" s="6">
        <v>81</v>
      </c>
      <c r="AA9" s="6">
        <v>34</v>
      </c>
      <c r="AB9" s="6">
        <v>8</v>
      </c>
      <c r="AC9" s="6">
        <v>14</v>
      </c>
      <c r="AD9" s="6">
        <v>4</v>
      </c>
      <c r="AE9" s="6">
        <v>2</v>
      </c>
      <c r="AF9" s="6">
        <v>13</v>
      </c>
      <c r="AG9" s="4">
        <f>SUM(Y9:AF9)</f>
        <v>247</v>
      </c>
      <c r="AH9" s="2"/>
      <c r="AI9" s="2"/>
      <c r="AJ9" s="2"/>
      <c r="AK9" s="2"/>
      <c r="AL9" s="2"/>
      <c r="AM9" s="2"/>
      <c r="AN9" s="2"/>
      <c r="AO9" s="2"/>
      <c r="AP9" s="4" t="s">
        <v>183</v>
      </c>
      <c r="AQ9" s="6">
        <v>81</v>
      </c>
      <c r="AR9" s="6">
        <v>90</v>
      </c>
      <c r="AS9" s="6">
        <v>34</v>
      </c>
      <c r="AT9" s="6">
        <v>12</v>
      </c>
      <c r="AU9" s="6">
        <v>16</v>
      </c>
      <c r="AV9" s="6">
        <v>14</v>
      </c>
      <c r="AW9" s="4">
        <f>SUM(AQ9:AV9)</f>
        <v>247</v>
      </c>
      <c r="AX9" s="4" t="s">
        <v>129</v>
      </c>
      <c r="AY9" s="6">
        <v>112</v>
      </c>
      <c r="AZ9" s="6">
        <v>41</v>
      </c>
      <c r="BA9" s="6">
        <v>10</v>
      </c>
      <c r="BB9" s="6">
        <v>35</v>
      </c>
      <c r="BC9" s="6">
        <v>0</v>
      </c>
      <c r="BD9" s="6">
        <v>24</v>
      </c>
      <c r="BE9" s="4">
        <f>SUM(AY9:BD9)</f>
        <v>222</v>
      </c>
    </row>
    <row r="10" spans="1:57" ht="78" x14ac:dyDescent="0.3">
      <c r="A10" s="4" t="s">
        <v>182</v>
      </c>
      <c r="B10" s="29">
        <v>115</v>
      </c>
      <c r="C10" s="29">
        <v>79</v>
      </c>
      <c r="D10" s="29">
        <v>15</v>
      </c>
      <c r="E10" s="29">
        <v>3</v>
      </c>
      <c r="F10" s="29">
        <v>4</v>
      </c>
      <c r="G10" s="29">
        <v>25</v>
      </c>
      <c r="H10" s="29">
        <v>0</v>
      </c>
      <c r="I10" s="29">
        <v>0</v>
      </c>
      <c r="J10" s="29">
        <v>5</v>
      </c>
      <c r="K10" s="29">
        <v>0</v>
      </c>
      <c r="L10" s="29">
        <v>10</v>
      </c>
      <c r="M10" s="4">
        <f>SUM(B10:L10)</f>
        <v>256</v>
      </c>
      <c r="N10" s="4" t="s">
        <v>182</v>
      </c>
      <c r="O10" s="6">
        <v>142</v>
      </c>
      <c r="P10" s="6">
        <v>55</v>
      </c>
      <c r="Q10" s="6">
        <v>14</v>
      </c>
      <c r="R10" s="6">
        <v>13</v>
      </c>
      <c r="S10" s="6">
        <v>9</v>
      </c>
      <c r="T10" s="6">
        <v>8</v>
      </c>
      <c r="U10" s="6">
        <v>1</v>
      </c>
      <c r="V10" s="6">
        <v>14</v>
      </c>
      <c r="W10" s="4">
        <f>SUM(O10:V10)</f>
        <v>256</v>
      </c>
      <c r="X10" s="4" t="s">
        <v>182</v>
      </c>
      <c r="Y10" s="6">
        <v>117</v>
      </c>
      <c r="Z10" s="6">
        <v>74</v>
      </c>
      <c r="AA10" s="6">
        <v>17</v>
      </c>
      <c r="AB10" s="6">
        <v>11</v>
      </c>
      <c r="AC10" s="6">
        <v>10</v>
      </c>
      <c r="AD10" s="6">
        <v>9</v>
      </c>
      <c r="AE10" s="6">
        <v>1</v>
      </c>
      <c r="AF10" s="6">
        <v>17</v>
      </c>
      <c r="AG10" s="4">
        <f>SUM(Y10:AF10)</f>
        <v>256</v>
      </c>
      <c r="AH10" s="32"/>
      <c r="AI10" s="22" t="s">
        <v>198</v>
      </c>
      <c r="AJ10" s="21"/>
      <c r="AK10" s="21"/>
      <c r="AL10" s="21"/>
      <c r="AM10" s="21"/>
      <c r="AN10" s="21"/>
      <c r="AO10" s="20"/>
      <c r="AP10" s="4" t="s">
        <v>182</v>
      </c>
      <c r="AQ10" s="6">
        <v>97</v>
      </c>
      <c r="AR10" s="6">
        <v>90</v>
      </c>
      <c r="AS10" s="6">
        <v>21</v>
      </c>
      <c r="AT10" s="6">
        <v>18</v>
      </c>
      <c r="AU10" s="6">
        <v>15</v>
      </c>
      <c r="AV10" s="6">
        <v>15</v>
      </c>
      <c r="AW10" s="4">
        <f>SUM(AQ10:AV10)</f>
        <v>256</v>
      </c>
      <c r="AX10" s="4" t="s">
        <v>127</v>
      </c>
      <c r="AY10" s="6">
        <v>199</v>
      </c>
      <c r="AZ10" s="6">
        <v>46</v>
      </c>
      <c r="BA10" s="6">
        <v>13</v>
      </c>
      <c r="BB10" s="6">
        <v>30</v>
      </c>
      <c r="BC10" s="6">
        <v>0</v>
      </c>
      <c r="BD10" s="6">
        <v>21</v>
      </c>
      <c r="BE10" s="4">
        <f>SUM(AY10:BD10)</f>
        <v>309</v>
      </c>
    </row>
    <row r="11" spans="1:57" ht="27" x14ac:dyDescent="0.3">
      <c r="A11" s="4" t="s">
        <v>181</v>
      </c>
      <c r="B11" s="29">
        <v>130</v>
      </c>
      <c r="C11" s="29">
        <v>99</v>
      </c>
      <c r="D11" s="29">
        <v>31</v>
      </c>
      <c r="E11" s="29">
        <v>10</v>
      </c>
      <c r="F11" s="29">
        <v>16</v>
      </c>
      <c r="G11" s="29">
        <v>24</v>
      </c>
      <c r="H11" s="29">
        <v>2</v>
      </c>
      <c r="I11" s="29">
        <v>0</v>
      </c>
      <c r="J11" s="29">
        <v>3</v>
      </c>
      <c r="K11" s="29">
        <v>2</v>
      </c>
      <c r="L11" s="29">
        <v>10</v>
      </c>
      <c r="M11" s="4">
        <f>SUM(B11:L11)</f>
        <v>327</v>
      </c>
      <c r="N11" s="4" t="s">
        <v>181</v>
      </c>
      <c r="O11" s="6">
        <v>169</v>
      </c>
      <c r="P11" s="6">
        <v>65</v>
      </c>
      <c r="Q11" s="6">
        <v>24</v>
      </c>
      <c r="R11" s="6">
        <v>17</v>
      </c>
      <c r="S11" s="6">
        <v>24</v>
      </c>
      <c r="T11" s="6">
        <v>8</v>
      </c>
      <c r="U11" s="6">
        <v>4</v>
      </c>
      <c r="V11" s="6">
        <v>16</v>
      </c>
      <c r="W11" s="4">
        <f>SUM(O11:V11)</f>
        <v>327</v>
      </c>
      <c r="X11" s="4" t="s">
        <v>181</v>
      </c>
      <c r="Y11" s="6">
        <v>135</v>
      </c>
      <c r="Z11" s="6">
        <v>103</v>
      </c>
      <c r="AA11" s="6">
        <v>36</v>
      </c>
      <c r="AB11" s="6">
        <v>15</v>
      </c>
      <c r="AC11" s="6">
        <v>14</v>
      </c>
      <c r="AD11" s="6">
        <v>6</v>
      </c>
      <c r="AE11" s="6">
        <v>4</v>
      </c>
      <c r="AF11" s="6">
        <v>14</v>
      </c>
      <c r="AG11" s="4">
        <f>SUM(Y11:AF11)</f>
        <v>327</v>
      </c>
      <c r="AH11" s="32"/>
      <c r="AI11" s="18" t="s">
        <v>48</v>
      </c>
      <c r="AJ11" s="18" t="s">
        <v>47</v>
      </c>
      <c r="AK11" s="18" t="s">
        <v>46</v>
      </c>
      <c r="AL11" s="18" t="s">
        <v>45</v>
      </c>
      <c r="AM11" s="25" t="s">
        <v>44</v>
      </c>
      <c r="AN11" s="17" t="s">
        <v>20</v>
      </c>
      <c r="AO11" s="16" t="s">
        <v>4</v>
      </c>
      <c r="AP11" s="4" t="s">
        <v>181</v>
      </c>
      <c r="AQ11" s="6">
        <v>107</v>
      </c>
      <c r="AR11" s="6">
        <v>132</v>
      </c>
      <c r="AS11" s="6">
        <v>37</v>
      </c>
      <c r="AT11" s="6">
        <v>9</v>
      </c>
      <c r="AU11" s="6">
        <v>18</v>
      </c>
      <c r="AV11" s="6">
        <v>24</v>
      </c>
      <c r="AW11" s="4">
        <f>SUM(AQ11:AV11)</f>
        <v>327</v>
      </c>
      <c r="AX11" s="4" t="s">
        <v>125</v>
      </c>
      <c r="AY11" s="6">
        <v>190</v>
      </c>
      <c r="AZ11" s="6">
        <v>30</v>
      </c>
      <c r="BA11" s="6">
        <v>17</v>
      </c>
      <c r="BB11" s="6">
        <v>39</v>
      </c>
      <c r="BC11" s="6">
        <v>2</v>
      </c>
      <c r="BD11" s="6">
        <v>26</v>
      </c>
      <c r="BE11" s="4">
        <f>SUM(AY11:BD11)</f>
        <v>304</v>
      </c>
    </row>
    <row r="12" spans="1:57" x14ac:dyDescent="0.25">
      <c r="A12" s="4" t="s">
        <v>179</v>
      </c>
      <c r="B12" s="29">
        <v>148</v>
      </c>
      <c r="C12" s="29">
        <v>144</v>
      </c>
      <c r="D12" s="29">
        <v>37</v>
      </c>
      <c r="E12" s="29">
        <v>11</v>
      </c>
      <c r="F12" s="29">
        <v>17</v>
      </c>
      <c r="G12" s="29">
        <v>45</v>
      </c>
      <c r="H12" s="29">
        <v>4</v>
      </c>
      <c r="I12" s="29">
        <v>0</v>
      </c>
      <c r="J12" s="29">
        <v>9</v>
      </c>
      <c r="K12" s="29">
        <v>1</v>
      </c>
      <c r="L12" s="29">
        <v>14</v>
      </c>
      <c r="M12" s="4">
        <f>SUM(B12:L12)</f>
        <v>430</v>
      </c>
      <c r="N12" s="4" t="s">
        <v>179</v>
      </c>
      <c r="O12" s="6">
        <v>203</v>
      </c>
      <c r="P12" s="6">
        <v>103</v>
      </c>
      <c r="Q12" s="6">
        <v>36</v>
      </c>
      <c r="R12" s="6">
        <v>18</v>
      </c>
      <c r="S12" s="6">
        <v>39</v>
      </c>
      <c r="T12" s="6">
        <v>16</v>
      </c>
      <c r="U12" s="6">
        <v>1</v>
      </c>
      <c r="V12" s="6">
        <v>14</v>
      </c>
      <c r="W12" s="4">
        <f>SUM(O12:V12)</f>
        <v>430</v>
      </c>
      <c r="X12" s="4" t="s">
        <v>179</v>
      </c>
      <c r="Y12" s="6">
        <v>157</v>
      </c>
      <c r="Z12" s="6">
        <v>145</v>
      </c>
      <c r="AA12" s="6">
        <v>48</v>
      </c>
      <c r="AB12" s="6">
        <v>19</v>
      </c>
      <c r="AC12" s="6">
        <v>26</v>
      </c>
      <c r="AD12" s="6">
        <v>13</v>
      </c>
      <c r="AE12" s="6">
        <v>1</v>
      </c>
      <c r="AF12" s="6">
        <v>21</v>
      </c>
      <c r="AG12" s="4">
        <f>SUM(Y12:AF12)</f>
        <v>430</v>
      </c>
      <c r="AH12" s="15">
        <v>41947</v>
      </c>
      <c r="AI12" s="14" t="s">
        <v>17</v>
      </c>
      <c r="AJ12" s="14" t="s">
        <v>16</v>
      </c>
      <c r="AK12" s="14" t="s">
        <v>15</v>
      </c>
      <c r="AL12" s="14" t="s">
        <v>14</v>
      </c>
      <c r="AM12" s="24" t="s">
        <v>13</v>
      </c>
      <c r="AN12" s="13"/>
      <c r="AO12" s="12"/>
      <c r="AP12" s="4" t="s">
        <v>179</v>
      </c>
      <c r="AQ12" s="6">
        <v>127</v>
      </c>
      <c r="AR12" s="6">
        <v>171</v>
      </c>
      <c r="AS12" s="6">
        <v>42</v>
      </c>
      <c r="AT12" s="6">
        <v>29</v>
      </c>
      <c r="AU12" s="6">
        <v>24</v>
      </c>
      <c r="AV12" s="6">
        <v>37</v>
      </c>
      <c r="AW12" s="4">
        <f>SUM(AQ12:AV12)</f>
        <v>430</v>
      </c>
      <c r="AX12" s="4" t="s">
        <v>123</v>
      </c>
      <c r="AY12" s="6">
        <v>189</v>
      </c>
      <c r="AZ12" s="6">
        <v>48</v>
      </c>
      <c r="BA12" s="6">
        <v>15</v>
      </c>
      <c r="BB12" s="6">
        <v>40</v>
      </c>
      <c r="BC12" s="6">
        <v>4</v>
      </c>
      <c r="BD12" s="6">
        <v>27</v>
      </c>
      <c r="BE12" s="4">
        <f>SUM(AY12:BD12)</f>
        <v>323</v>
      </c>
    </row>
    <row r="13" spans="1:57" ht="39" x14ac:dyDescent="0.25">
      <c r="A13" s="4" t="s">
        <v>148</v>
      </c>
      <c r="B13" s="29">
        <v>107</v>
      </c>
      <c r="C13" s="29">
        <v>84</v>
      </c>
      <c r="D13" s="29">
        <v>24</v>
      </c>
      <c r="E13" s="29">
        <v>4</v>
      </c>
      <c r="F13" s="29">
        <v>12</v>
      </c>
      <c r="G13" s="29">
        <v>33</v>
      </c>
      <c r="H13" s="29">
        <v>4</v>
      </c>
      <c r="I13" s="29">
        <v>2</v>
      </c>
      <c r="J13" s="29">
        <v>1</v>
      </c>
      <c r="K13" s="29">
        <v>0</v>
      </c>
      <c r="L13" s="29">
        <v>8</v>
      </c>
      <c r="M13" s="4">
        <f>SUM(B13:L13)</f>
        <v>279</v>
      </c>
      <c r="N13" s="4" t="s">
        <v>148</v>
      </c>
      <c r="O13" s="6">
        <v>143</v>
      </c>
      <c r="P13" s="6">
        <v>55</v>
      </c>
      <c r="Q13" s="6">
        <v>25</v>
      </c>
      <c r="R13" s="6">
        <v>15</v>
      </c>
      <c r="S13" s="6">
        <v>15</v>
      </c>
      <c r="T13" s="6">
        <v>13</v>
      </c>
      <c r="U13" s="6">
        <v>1</v>
      </c>
      <c r="V13" s="6">
        <v>12</v>
      </c>
      <c r="W13" s="4">
        <f>SUM(O13:V13)</f>
        <v>279</v>
      </c>
      <c r="X13" s="4" t="s">
        <v>148</v>
      </c>
      <c r="Y13" s="6">
        <v>119</v>
      </c>
      <c r="Z13" s="6">
        <v>74</v>
      </c>
      <c r="AA13" s="6">
        <v>30</v>
      </c>
      <c r="AB13" s="6">
        <v>15</v>
      </c>
      <c r="AC13" s="6">
        <v>10</v>
      </c>
      <c r="AD13" s="6">
        <v>13</v>
      </c>
      <c r="AE13" s="6">
        <v>2</v>
      </c>
      <c r="AF13" s="6">
        <v>16</v>
      </c>
      <c r="AG13" s="4">
        <f>SUM(Y13:AF13)</f>
        <v>279</v>
      </c>
      <c r="AH13" s="11"/>
      <c r="AI13" s="10" t="s">
        <v>195</v>
      </c>
      <c r="AJ13" s="10" t="s">
        <v>194</v>
      </c>
      <c r="AK13" s="10" t="s">
        <v>194</v>
      </c>
      <c r="AL13" s="10" t="s">
        <v>195</v>
      </c>
      <c r="AM13" s="10" t="s">
        <v>194</v>
      </c>
      <c r="AN13" s="9"/>
      <c r="AO13" s="8"/>
      <c r="AP13" s="5" t="s">
        <v>4</v>
      </c>
      <c r="AQ13" s="1">
        <f>SUM(AQ6:AQ12)</f>
        <v>738</v>
      </c>
      <c r="AR13" s="1">
        <f>SUM(AR6:AR12)</f>
        <v>854</v>
      </c>
      <c r="AS13" s="1">
        <f>SUM(AS6:AS12)</f>
        <v>224</v>
      </c>
      <c r="AT13" s="1">
        <f>SUM(AT6:AT12)</f>
        <v>115</v>
      </c>
      <c r="AU13" s="1">
        <f>SUM(AU6:AU12)</f>
        <v>120</v>
      </c>
      <c r="AV13" s="1">
        <f>SUM(AV6:AV12)</f>
        <v>148</v>
      </c>
      <c r="AW13" s="1">
        <f>SUM(AW6:AW12)</f>
        <v>2199</v>
      </c>
      <c r="AX13" s="28" t="s">
        <v>122</v>
      </c>
      <c r="AY13" s="6">
        <v>173</v>
      </c>
      <c r="AZ13" s="6">
        <v>44</v>
      </c>
      <c r="BA13" s="6">
        <v>13</v>
      </c>
      <c r="BB13" s="6">
        <v>26</v>
      </c>
      <c r="BC13" s="6">
        <v>1</v>
      </c>
      <c r="BD13" s="6">
        <v>23</v>
      </c>
      <c r="BE13" s="4">
        <f>SUM(AY13:BD13)</f>
        <v>280</v>
      </c>
    </row>
    <row r="14" spans="1:57" ht="15.75" x14ac:dyDescent="0.25">
      <c r="A14" s="4" t="s">
        <v>146</v>
      </c>
      <c r="B14" s="29">
        <v>105</v>
      </c>
      <c r="C14" s="29">
        <v>78</v>
      </c>
      <c r="D14" s="29">
        <v>23</v>
      </c>
      <c r="E14" s="29">
        <v>6</v>
      </c>
      <c r="F14" s="29">
        <v>5</v>
      </c>
      <c r="G14" s="29">
        <v>19</v>
      </c>
      <c r="H14" s="29">
        <v>4</v>
      </c>
      <c r="I14" s="29">
        <v>0</v>
      </c>
      <c r="J14" s="29">
        <v>3</v>
      </c>
      <c r="K14" s="29">
        <v>2</v>
      </c>
      <c r="L14" s="29">
        <v>12</v>
      </c>
      <c r="M14" s="4">
        <f>SUM(B14:L14)</f>
        <v>257</v>
      </c>
      <c r="N14" s="4" t="s">
        <v>146</v>
      </c>
      <c r="O14" s="6">
        <v>137</v>
      </c>
      <c r="P14" s="6">
        <v>56</v>
      </c>
      <c r="Q14" s="6">
        <v>17</v>
      </c>
      <c r="R14" s="6">
        <v>11</v>
      </c>
      <c r="S14" s="6">
        <v>8</v>
      </c>
      <c r="T14" s="6">
        <v>15</v>
      </c>
      <c r="U14" s="6">
        <v>2</v>
      </c>
      <c r="V14" s="6">
        <v>11</v>
      </c>
      <c r="W14" s="4">
        <f>SUM(O14:V14)</f>
        <v>257</v>
      </c>
      <c r="X14" s="4" t="s">
        <v>146</v>
      </c>
      <c r="Y14" s="6">
        <v>110</v>
      </c>
      <c r="Z14" s="6">
        <v>76</v>
      </c>
      <c r="AA14" s="6">
        <v>24</v>
      </c>
      <c r="AB14" s="6">
        <v>12</v>
      </c>
      <c r="AC14" s="6">
        <v>10</v>
      </c>
      <c r="AD14" s="6">
        <v>10</v>
      </c>
      <c r="AE14" s="6">
        <v>2</v>
      </c>
      <c r="AF14" s="6">
        <v>13</v>
      </c>
      <c r="AG14" s="4">
        <f>SUM(Y14:AF14)</f>
        <v>257</v>
      </c>
      <c r="AH14" s="4" t="s">
        <v>208</v>
      </c>
      <c r="AI14" s="6">
        <v>150</v>
      </c>
      <c r="AJ14" s="6">
        <v>339</v>
      </c>
      <c r="AK14" s="6">
        <v>89</v>
      </c>
      <c r="AL14" s="6">
        <v>41</v>
      </c>
      <c r="AM14" s="6">
        <v>38</v>
      </c>
      <c r="AN14" s="6">
        <v>11</v>
      </c>
      <c r="AO14" s="4">
        <f>SUM(AI14:AN14)</f>
        <v>668</v>
      </c>
      <c r="AP14" s="27"/>
      <c r="AQ14" s="26"/>
      <c r="AR14" s="26"/>
      <c r="AS14" s="26"/>
      <c r="AT14" s="26"/>
      <c r="AU14" s="26"/>
      <c r="AV14" s="26"/>
      <c r="AW14" s="26"/>
      <c r="AX14" s="28" t="s">
        <v>121</v>
      </c>
      <c r="AY14" s="6">
        <v>179</v>
      </c>
      <c r="AZ14" s="6">
        <v>88</v>
      </c>
      <c r="BA14" s="6">
        <v>29</v>
      </c>
      <c r="BB14" s="6">
        <v>33</v>
      </c>
      <c r="BC14" s="6">
        <v>0</v>
      </c>
      <c r="BD14" s="6">
        <v>43</v>
      </c>
      <c r="BE14" s="4">
        <f>SUM(AY14:BD14)</f>
        <v>372</v>
      </c>
    </row>
    <row r="15" spans="1:57" ht="52.5" x14ac:dyDescent="0.3">
      <c r="A15" s="4" t="s">
        <v>144</v>
      </c>
      <c r="B15" s="29">
        <v>94</v>
      </c>
      <c r="C15" s="29">
        <v>26</v>
      </c>
      <c r="D15" s="29">
        <v>16</v>
      </c>
      <c r="E15" s="29">
        <v>5</v>
      </c>
      <c r="F15" s="29">
        <v>4</v>
      </c>
      <c r="G15" s="29">
        <v>15</v>
      </c>
      <c r="H15" s="29">
        <v>5</v>
      </c>
      <c r="I15" s="29">
        <v>0</v>
      </c>
      <c r="J15" s="29">
        <v>0</v>
      </c>
      <c r="K15" s="29">
        <v>0</v>
      </c>
      <c r="L15" s="29">
        <v>4</v>
      </c>
      <c r="M15" s="4">
        <f>SUM(B15:L15)</f>
        <v>169</v>
      </c>
      <c r="N15" s="4" t="s">
        <v>144</v>
      </c>
      <c r="O15" s="6">
        <v>98</v>
      </c>
      <c r="P15" s="6">
        <v>24</v>
      </c>
      <c r="Q15" s="6">
        <v>11</v>
      </c>
      <c r="R15" s="6">
        <v>9</v>
      </c>
      <c r="S15" s="6">
        <v>8</v>
      </c>
      <c r="T15" s="6">
        <v>8</v>
      </c>
      <c r="U15" s="6">
        <v>0</v>
      </c>
      <c r="V15" s="6">
        <v>11</v>
      </c>
      <c r="W15" s="4">
        <f>SUM(O15:V15)</f>
        <v>169</v>
      </c>
      <c r="X15" s="4" t="s">
        <v>144</v>
      </c>
      <c r="Y15" s="6">
        <v>91</v>
      </c>
      <c r="Z15" s="6">
        <v>31</v>
      </c>
      <c r="AA15" s="6">
        <v>12</v>
      </c>
      <c r="AB15" s="6">
        <v>7</v>
      </c>
      <c r="AC15" s="6">
        <v>6</v>
      </c>
      <c r="AD15" s="6">
        <v>10</v>
      </c>
      <c r="AE15" s="6">
        <v>0</v>
      </c>
      <c r="AF15" s="6">
        <v>12</v>
      </c>
      <c r="AG15" s="4">
        <f>SUM(Y15:AF15)</f>
        <v>169</v>
      </c>
      <c r="AH15" s="4" t="s">
        <v>207</v>
      </c>
      <c r="AI15" s="6">
        <v>126</v>
      </c>
      <c r="AJ15" s="6">
        <v>234</v>
      </c>
      <c r="AK15" s="6">
        <v>43</v>
      </c>
      <c r="AL15" s="6">
        <v>24</v>
      </c>
      <c r="AM15" s="6">
        <v>34</v>
      </c>
      <c r="AN15" s="6">
        <v>15</v>
      </c>
      <c r="AO15" s="4">
        <f>SUM(AI15:AN15)</f>
        <v>476</v>
      </c>
      <c r="AP15" s="23"/>
      <c r="AQ15" s="22" t="s">
        <v>168</v>
      </c>
      <c r="AR15" s="21"/>
      <c r="AS15" s="21"/>
      <c r="AT15" s="21"/>
      <c r="AU15" s="21"/>
      <c r="AV15" s="21"/>
      <c r="AW15" s="20"/>
      <c r="AX15" s="28" t="s">
        <v>119</v>
      </c>
      <c r="AY15" s="6">
        <v>198</v>
      </c>
      <c r="AZ15" s="6">
        <v>80</v>
      </c>
      <c r="BA15" s="6">
        <v>21</v>
      </c>
      <c r="BB15" s="6">
        <v>38</v>
      </c>
      <c r="BC15" s="6">
        <v>2</v>
      </c>
      <c r="BD15" s="6">
        <v>36</v>
      </c>
      <c r="BE15" s="4">
        <f>SUM(AY15:BD15)</f>
        <v>375</v>
      </c>
    </row>
    <row r="16" spans="1:57" ht="27" x14ac:dyDescent="0.3">
      <c r="A16" s="4" t="s">
        <v>142</v>
      </c>
      <c r="B16" s="29">
        <v>150</v>
      </c>
      <c r="C16" s="29">
        <v>62</v>
      </c>
      <c r="D16" s="29">
        <v>20</v>
      </c>
      <c r="E16" s="29">
        <v>9</v>
      </c>
      <c r="F16" s="29">
        <v>5</v>
      </c>
      <c r="G16" s="29">
        <v>68</v>
      </c>
      <c r="H16" s="29">
        <v>3</v>
      </c>
      <c r="I16" s="29">
        <v>0</v>
      </c>
      <c r="J16" s="29">
        <v>2</v>
      </c>
      <c r="K16" s="29">
        <v>3</v>
      </c>
      <c r="L16" s="29">
        <v>11</v>
      </c>
      <c r="M16" s="4">
        <f>SUM(B16:L16)</f>
        <v>333</v>
      </c>
      <c r="N16" s="4" t="s">
        <v>142</v>
      </c>
      <c r="O16" s="6">
        <v>194</v>
      </c>
      <c r="P16" s="6">
        <v>46</v>
      </c>
      <c r="Q16" s="6">
        <v>18</v>
      </c>
      <c r="R16" s="6">
        <v>21</v>
      </c>
      <c r="S16" s="6">
        <v>11</v>
      </c>
      <c r="T16" s="6">
        <v>20</v>
      </c>
      <c r="U16" s="6">
        <v>2</v>
      </c>
      <c r="V16" s="6">
        <v>21</v>
      </c>
      <c r="W16" s="4">
        <f>SUM(O16:V16)</f>
        <v>333</v>
      </c>
      <c r="X16" s="4" t="s">
        <v>142</v>
      </c>
      <c r="Y16" s="6">
        <v>167</v>
      </c>
      <c r="Z16" s="6">
        <v>68</v>
      </c>
      <c r="AA16" s="6">
        <v>20</v>
      </c>
      <c r="AB16" s="6">
        <v>24</v>
      </c>
      <c r="AC16" s="6">
        <v>9</v>
      </c>
      <c r="AD16" s="6">
        <v>21</v>
      </c>
      <c r="AE16" s="6">
        <v>2</v>
      </c>
      <c r="AF16" s="6">
        <v>22</v>
      </c>
      <c r="AG16" s="4">
        <f>SUM(Y16:AF16)</f>
        <v>333</v>
      </c>
      <c r="AH16" s="4" t="s">
        <v>206</v>
      </c>
      <c r="AI16" s="6">
        <v>109</v>
      </c>
      <c r="AJ16" s="6">
        <v>188</v>
      </c>
      <c r="AK16" s="6">
        <v>36</v>
      </c>
      <c r="AL16" s="6">
        <v>20</v>
      </c>
      <c r="AM16" s="6">
        <v>24</v>
      </c>
      <c r="AN16" s="6">
        <v>8</v>
      </c>
      <c r="AO16" s="4">
        <f>SUM(AI16:AN16)</f>
        <v>385</v>
      </c>
      <c r="AP16" s="19"/>
      <c r="AQ16" s="18" t="s">
        <v>41</v>
      </c>
      <c r="AR16" s="18" t="s">
        <v>166</v>
      </c>
      <c r="AS16" s="18" t="s">
        <v>165</v>
      </c>
      <c r="AT16" s="18" t="s">
        <v>40</v>
      </c>
      <c r="AU16" s="18" t="s">
        <v>39</v>
      </c>
      <c r="AV16" s="17" t="s">
        <v>20</v>
      </c>
      <c r="AW16" s="16" t="s">
        <v>4</v>
      </c>
      <c r="AX16" s="28" t="s">
        <v>115</v>
      </c>
      <c r="AY16" s="6">
        <v>233</v>
      </c>
      <c r="AZ16" s="6">
        <v>108</v>
      </c>
      <c r="BA16" s="6">
        <v>38</v>
      </c>
      <c r="BB16" s="6">
        <v>51</v>
      </c>
      <c r="BC16" s="6">
        <v>2</v>
      </c>
      <c r="BD16" s="6">
        <v>49</v>
      </c>
      <c r="BE16" s="4">
        <f>SUM(AY16:BD16)</f>
        <v>481</v>
      </c>
    </row>
    <row r="17" spans="1:57" x14ac:dyDescent="0.25">
      <c r="A17" s="4" t="s">
        <v>140</v>
      </c>
      <c r="B17" s="29">
        <v>113</v>
      </c>
      <c r="C17" s="29">
        <v>88</v>
      </c>
      <c r="D17" s="29">
        <v>22</v>
      </c>
      <c r="E17" s="29">
        <v>10</v>
      </c>
      <c r="F17" s="29">
        <v>5</v>
      </c>
      <c r="G17" s="29">
        <v>42</v>
      </c>
      <c r="H17" s="29">
        <v>6</v>
      </c>
      <c r="I17" s="29">
        <v>0</v>
      </c>
      <c r="J17" s="29">
        <v>10</v>
      </c>
      <c r="K17" s="29">
        <v>3</v>
      </c>
      <c r="L17" s="29">
        <v>12</v>
      </c>
      <c r="M17" s="4">
        <f>SUM(B17:L17)</f>
        <v>311</v>
      </c>
      <c r="N17" s="4" t="s">
        <v>140</v>
      </c>
      <c r="O17" s="6">
        <v>177</v>
      </c>
      <c r="P17" s="6">
        <v>55</v>
      </c>
      <c r="Q17" s="6">
        <v>20</v>
      </c>
      <c r="R17" s="6">
        <v>22</v>
      </c>
      <c r="S17" s="6">
        <v>10</v>
      </c>
      <c r="T17" s="6">
        <v>14</v>
      </c>
      <c r="U17" s="6">
        <v>3</v>
      </c>
      <c r="V17" s="6">
        <v>10</v>
      </c>
      <c r="W17" s="4">
        <f>SUM(O17:V17)</f>
        <v>311</v>
      </c>
      <c r="X17" s="4" t="s">
        <v>140</v>
      </c>
      <c r="Y17" s="6">
        <v>152</v>
      </c>
      <c r="Z17" s="6">
        <v>75</v>
      </c>
      <c r="AA17" s="6">
        <v>31</v>
      </c>
      <c r="AB17" s="6">
        <v>20</v>
      </c>
      <c r="AC17" s="6">
        <v>5</v>
      </c>
      <c r="AD17" s="6">
        <v>13</v>
      </c>
      <c r="AE17" s="6">
        <v>5</v>
      </c>
      <c r="AF17" s="6">
        <v>10</v>
      </c>
      <c r="AG17" s="4">
        <f>SUM(Y17:AF17)</f>
        <v>311</v>
      </c>
      <c r="AH17" s="4" t="s">
        <v>205</v>
      </c>
      <c r="AI17" s="6">
        <v>90</v>
      </c>
      <c r="AJ17" s="6">
        <v>308</v>
      </c>
      <c r="AK17" s="6">
        <v>63</v>
      </c>
      <c r="AL17" s="6">
        <v>11</v>
      </c>
      <c r="AM17" s="6">
        <v>29</v>
      </c>
      <c r="AN17" s="6">
        <v>13</v>
      </c>
      <c r="AO17" s="4">
        <f>SUM(AI17:AN17)</f>
        <v>514</v>
      </c>
      <c r="AP17" s="15">
        <v>41947</v>
      </c>
      <c r="AQ17" s="14" t="s">
        <v>17</v>
      </c>
      <c r="AR17" s="14" t="s">
        <v>16</v>
      </c>
      <c r="AS17" s="14" t="s">
        <v>15</v>
      </c>
      <c r="AT17" s="14" t="s">
        <v>14</v>
      </c>
      <c r="AU17" s="14" t="s">
        <v>13</v>
      </c>
      <c r="AV17" s="13"/>
      <c r="AW17" s="12"/>
      <c r="AX17" s="28" t="s">
        <v>110</v>
      </c>
      <c r="AY17" s="6">
        <v>176</v>
      </c>
      <c r="AZ17" s="6">
        <v>102</v>
      </c>
      <c r="BA17" s="6">
        <v>16</v>
      </c>
      <c r="BB17" s="6">
        <v>41</v>
      </c>
      <c r="BC17" s="6">
        <v>1</v>
      </c>
      <c r="BD17" s="6">
        <v>39</v>
      </c>
      <c r="BE17" s="4">
        <f>SUM(AY17:BD17)</f>
        <v>375</v>
      </c>
    </row>
    <row r="18" spans="1:57" ht="51.75" x14ac:dyDescent="0.25">
      <c r="A18" s="4" t="s">
        <v>137</v>
      </c>
      <c r="B18" s="29">
        <v>147</v>
      </c>
      <c r="C18" s="29">
        <v>132</v>
      </c>
      <c r="D18" s="29">
        <v>31</v>
      </c>
      <c r="E18" s="29">
        <v>15</v>
      </c>
      <c r="F18" s="29">
        <v>10</v>
      </c>
      <c r="G18" s="29">
        <v>52</v>
      </c>
      <c r="H18" s="29">
        <v>12</v>
      </c>
      <c r="I18" s="29">
        <v>1</v>
      </c>
      <c r="J18" s="29">
        <v>5</v>
      </c>
      <c r="K18" s="29">
        <v>4</v>
      </c>
      <c r="L18" s="29">
        <v>12</v>
      </c>
      <c r="M18" s="4">
        <f>SUM(B18:L18)</f>
        <v>421</v>
      </c>
      <c r="N18" s="4" t="s">
        <v>137</v>
      </c>
      <c r="O18" s="6">
        <v>205</v>
      </c>
      <c r="P18" s="6">
        <v>75</v>
      </c>
      <c r="Q18" s="6">
        <v>28</v>
      </c>
      <c r="R18" s="6">
        <v>21</v>
      </c>
      <c r="S18" s="6">
        <v>27</v>
      </c>
      <c r="T18" s="6">
        <v>18</v>
      </c>
      <c r="U18" s="6">
        <v>4</v>
      </c>
      <c r="V18" s="6">
        <v>43</v>
      </c>
      <c r="W18" s="4">
        <f>SUM(O18:V18)</f>
        <v>421</v>
      </c>
      <c r="X18" s="4" t="s">
        <v>137</v>
      </c>
      <c r="Y18" s="6">
        <v>180</v>
      </c>
      <c r="Z18" s="6">
        <v>110</v>
      </c>
      <c r="AA18" s="6">
        <v>35</v>
      </c>
      <c r="AB18" s="6">
        <v>25</v>
      </c>
      <c r="AC18" s="6">
        <v>23</v>
      </c>
      <c r="AD18" s="6">
        <v>14</v>
      </c>
      <c r="AE18" s="6">
        <v>5</v>
      </c>
      <c r="AF18" s="6">
        <v>29</v>
      </c>
      <c r="AG18" s="4">
        <f>SUM(Y18:AF18)</f>
        <v>421</v>
      </c>
      <c r="AH18" s="4" t="s">
        <v>204</v>
      </c>
      <c r="AI18" s="6">
        <v>184</v>
      </c>
      <c r="AJ18" s="6">
        <v>309</v>
      </c>
      <c r="AK18" s="6">
        <v>71</v>
      </c>
      <c r="AL18" s="6">
        <v>31</v>
      </c>
      <c r="AM18" s="6">
        <v>28</v>
      </c>
      <c r="AN18" s="6">
        <v>19</v>
      </c>
      <c r="AO18" s="4">
        <f>SUM(AI18:AN18)</f>
        <v>642</v>
      </c>
      <c r="AP18" s="11"/>
      <c r="AQ18" s="10" t="s">
        <v>162</v>
      </c>
      <c r="AR18" s="10" t="s">
        <v>161</v>
      </c>
      <c r="AS18" s="10" t="s">
        <v>161</v>
      </c>
      <c r="AT18" s="10" t="s">
        <v>162</v>
      </c>
      <c r="AU18" s="10" t="s">
        <v>161</v>
      </c>
      <c r="AV18" s="9"/>
      <c r="AW18" s="8"/>
      <c r="AX18" s="28" t="s">
        <v>84</v>
      </c>
      <c r="AY18" s="6">
        <v>188</v>
      </c>
      <c r="AZ18" s="6">
        <v>72</v>
      </c>
      <c r="BA18" s="6">
        <v>22</v>
      </c>
      <c r="BB18" s="6">
        <v>24</v>
      </c>
      <c r="BC18" s="6">
        <v>1</v>
      </c>
      <c r="BD18" s="6">
        <v>30</v>
      </c>
      <c r="BE18" s="4">
        <f>SUM(AY18:BD18)</f>
        <v>337</v>
      </c>
    </row>
    <row r="19" spans="1:57" x14ac:dyDescent="0.25">
      <c r="A19" s="4" t="s">
        <v>134</v>
      </c>
      <c r="B19" s="29">
        <v>123</v>
      </c>
      <c r="C19" s="29">
        <v>92</v>
      </c>
      <c r="D19" s="29">
        <v>46</v>
      </c>
      <c r="E19" s="29">
        <v>12</v>
      </c>
      <c r="F19" s="29">
        <v>13</v>
      </c>
      <c r="G19" s="29">
        <v>24</v>
      </c>
      <c r="H19" s="29">
        <v>6</v>
      </c>
      <c r="I19" s="29">
        <v>0</v>
      </c>
      <c r="J19" s="29">
        <v>2</v>
      </c>
      <c r="K19" s="29">
        <v>0</v>
      </c>
      <c r="L19" s="29">
        <v>10</v>
      </c>
      <c r="M19" s="4">
        <f>SUM(B19:L19)</f>
        <v>328</v>
      </c>
      <c r="N19" s="4" t="s">
        <v>134</v>
      </c>
      <c r="O19" s="6">
        <v>168</v>
      </c>
      <c r="P19" s="6">
        <v>65</v>
      </c>
      <c r="Q19" s="6">
        <v>32</v>
      </c>
      <c r="R19" s="6">
        <v>26</v>
      </c>
      <c r="S19" s="6">
        <v>15</v>
      </c>
      <c r="T19" s="6">
        <v>11</v>
      </c>
      <c r="U19" s="6">
        <v>1</v>
      </c>
      <c r="V19" s="6">
        <v>10</v>
      </c>
      <c r="W19" s="4">
        <f>SUM(O19:V19)</f>
        <v>328</v>
      </c>
      <c r="X19" s="4" t="s">
        <v>134</v>
      </c>
      <c r="Y19" s="6">
        <v>127</v>
      </c>
      <c r="Z19" s="6">
        <v>101</v>
      </c>
      <c r="AA19" s="6">
        <v>37</v>
      </c>
      <c r="AB19" s="6">
        <v>18</v>
      </c>
      <c r="AC19" s="6">
        <v>16</v>
      </c>
      <c r="AD19" s="6">
        <v>12</v>
      </c>
      <c r="AE19" s="6">
        <v>0</v>
      </c>
      <c r="AF19" s="6">
        <v>17</v>
      </c>
      <c r="AG19" s="4">
        <f>SUM(Y19:AF19)</f>
        <v>328</v>
      </c>
      <c r="AH19" s="4" t="s">
        <v>203</v>
      </c>
      <c r="AI19" s="6">
        <v>107</v>
      </c>
      <c r="AJ19" s="6">
        <v>187</v>
      </c>
      <c r="AK19" s="6">
        <v>46</v>
      </c>
      <c r="AL19" s="6">
        <v>18</v>
      </c>
      <c r="AM19" s="6">
        <v>28</v>
      </c>
      <c r="AN19" s="6">
        <v>14</v>
      </c>
      <c r="AO19" s="4">
        <f>SUM(AI19:AN19)</f>
        <v>400</v>
      </c>
      <c r="AP19" s="4" t="s">
        <v>210</v>
      </c>
      <c r="AQ19" s="6">
        <v>76</v>
      </c>
      <c r="AR19" s="6">
        <v>175</v>
      </c>
      <c r="AS19" s="6">
        <v>39</v>
      </c>
      <c r="AT19" s="6">
        <v>16</v>
      </c>
      <c r="AU19" s="6">
        <v>18</v>
      </c>
      <c r="AV19" s="6">
        <v>13</v>
      </c>
      <c r="AW19" s="4">
        <f>SUM(AQ19:AV19)</f>
        <v>337</v>
      </c>
      <c r="AX19" s="28" t="s">
        <v>76</v>
      </c>
      <c r="AY19" s="6">
        <v>129</v>
      </c>
      <c r="AZ19" s="6">
        <v>29</v>
      </c>
      <c r="BA19" s="6">
        <v>15</v>
      </c>
      <c r="BB19" s="6">
        <v>11</v>
      </c>
      <c r="BC19" s="6">
        <v>1</v>
      </c>
      <c r="BD19" s="6">
        <v>18</v>
      </c>
      <c r="BE19" s="4">
        <f>SUM(AY19:BD19)</f>
        <v>203</v>
      </c>
    </row>
    <row r="20" spans="1:57" x14ac:dyDescent="0.25">
      <c r="A20" s="4" t="s">
        <v>131</v>
      </c>
      <c r="B20" s="29">
        <v>97</v>
      </c>
      <c r="C20" s="29">
        <v>53</v>
      </c>
      <c r="D20" s="29">
        <v>12</v>
      </c>
      <c r="E20" s="29">
        <v>6</v>
      </c>
      <c r="F20" s="29">
        <v>8</v>
      </c>
      <c r="G20" s="29">
        <v>30</v>
      </c>
      <c r="H20" s="29">
        <v>5</v>
      </c>
      <c r="I20" s="29">
        <v>1</v>
      </c>
      <c r="J20" s="29">
        <v>1</v>
      </c>
      <c r="K20" s="29">
        <v>1</v>
      </c>
      <c r="L20" s="29">
        <v>5</v>
      </c>
      <c r="M20" s="4">
        <f>SUM(B20:L20)</f>
        <v>219</v>
      </c>
      <c r="N20" s="4" t="s">
        <v>131</v>
      </c>
      <c r="O20" s="6">
        <v>122</v>
      </c>
      <c r="P20" s="6">
        <v>46</v>
      </c>
      <c r="Q20" s="6">
        <v>11</v>
      </c>
      <c r="R20" s="6">
        <v>11</v>
      </c>
      <c r="S20" s="6">
        <v>15</v>
      </c>
      <c r="T20" s="6">
        <v>4</v>
      </c>
      <c r="U20" s="6">
        <v>1</v>
      </c>
      <c r="V20" s="6">
        <v>9</v>
      </c>
      <c r="W20" s="4">
        <f>SUM(O20:V20)</f>
        <v>219</v>
      </c>
      <c r="X20" s="4" t="s">
        <v>131</v>
      </c>
      <c r="Y20" s="6">
        <v>113</v>
      </c>
      <c r="Z20" s="6">
        <v>55</v>
      </c>
      <c r="AA20" s="6">
        <v>10</v>
      </c>
      <c r="AB20" s="6">
        <v>9</v>
      </c>
      <c r="AC20" s="6">
        <v>14</v>
      </c>
      <c r="AD20" s="6">
        <v>5</v>
      </c>
      <c r="AE20" s="6">
        <v>0</v>
      </c>
      <c r="AF20" s="6">
        <v>13</v>
      </c>
      <c r="AG20" s="4">
        <f>SUM(Y20:AF20)</f>
        <v>219</v>
      </c>
      <c r="AH20" s="4" t="s">
        <v>202</v>
      </c>
      <c r="AI20" s="6">
        <v>28</v>
      </c>
      <c r="AJ20" s="6">
        <v>79</v>
      </c>
      <c r="AK20" s="6">
        <v>12</v>
      </c>
      <c r="AL20" s="6">
        <v>9</v>
      </c>
      <c r="AM20" s="6">
        <v>13</v>
      </c>
      <c r="AN20" s="6">
        <v>3</v>
      </c>
      <c r="AO20" s="4">
        <f>SUM(AI20:AN20)</f>
        <v>144</v>
      </c>
      <c r="AP20" s="4" t="s">
        <v>209</v>
      </c>
      <c r="AQ20" s="6">
        <v>47</v>
      </c>
      <c r="AR20" s="6">
        <v>103</v>
      </c>
      <c r="AS20" s="6">
        <v>19</v>
      </c>
      <c r="AT20" s="6">
        <v>7</v>
      </c>
      <c r="AU20" s="6">
        <v>11</v>
      </c>
      <c r="AV20" s="6">
        <v>5</v>
      </c>
      <c r="AW20" s="4">
        <f>SUM(AQ20:AV20)</f>
        <v>192</v>
      </c>
      <c r="AX20" s="28" t="s">
        <v>56</v>
      </c>
      <c r="AY20" s="6">
        <v>108</v>
      </c>
      <c r="AZ20" s="6">
        <v>45</v>
      </c>
      <c r="BA20" s="6">
        <v>12</v>
      </c>
      <c r="BB20" s="6">
        <v>11</v>
      </c>
      <c r="BC20" s="6">
        <v>3</v>
      </c>
      <c r="BD20" s="6">
        <v>20</v>
      </c>
      <c r="BE20" s="4">
        <f>SUM(AY20:BD20)</f>
        <v>199</v>
      </c>
    </row>
    <row r="21" spans="1:57" ht="15.75" x14ac:dyDescent="0.25">
      <c r="A21" s="4" t="s">
        <v>129</v>
      </c>
      <c r="B21" s="29">
        <v>65</v>
      </c>
      <c r="C21" s="29">
        <v>50</v>
      </c>
      <c r="D21" s="29">
        <v>20</v>
      </c>
      <c r="E21" s="29">
        <v>15</v>
      </c>
      <c r="F21" s="29">
        <v>7</v>
      </c>
      <c r="G21" s="29">
        <v>49</v>
      </c>
      <c r="H21" s="29">
        <v>5</v>
      </c>
      <c r="I21" s="29">
        <v>1</v>
      </c>
      <c r="J21" s="29">
        <v>4</v>
      </c>
      <c r="K21" s="29">
        <v>1</v>
      </c>
      <c r="L21" s="29">
        <v>5</v>
      </c>
      <c r="M21" s="4">
        <f>SUM(B21:L21)</f>
        <v>222</v>
      </c>
      <c r="N21" s="4" t="s">
        <v>129</v>
      </c>
      <c r="O21" s="6">
        <v>111</v>
      </c>
      <c r="P21" s="6">
        <v>33</v>
      </c>
      <c r="Q21" s="6">
        <v>15</v>
      </c>
      <c r="R21" s="6">
        <v>20</v>
      </c>
      <c r="S21" s="6">
        <v>14</v>
      </c>
      <c r="T21" s="6">
        <v>18</v>
      </c>
      <c r="U21" s="6">
        <v>3</v>
      </c>
      <c r="V21" s="6">
        <v>8</v>
      </c>
      <c r="W21" s="4">
        <f>SUM(O21:V21)</f>
        <v>222</v>
      </c>
      <c r="X21" s="4" t="s">
        <v>129</v>
      </c>
      <c r="Y21" s="6">
        <v>86</v>
      </c>
      <c r="Z21" s="6">
        <v>53</v>
      </c>
      <c r="AA21" s="6">
        <v>18</v>
      </c>
      <c r="AB21" s="6">
        <v>19</v>
      </c>
      <c r="AC21" s="6">
        <v>14</v>
      </c>
      <c r="AD21" s="6">
        <v>19</v>
      </c>
      <c r="AE21" s="6">
        <v>1</v>
      </c>
      <c r="AF21" s="6">
        <v>12</v>
      </c>
      <c r="AG21" s="4">
        <f>SUM(Y21:AF21)</f>
        <v>222</v>
      </c>
      <c r="AH21" s="4" t="s">
        <v>201</v>
      </c>
      <c r="AI21" s="6">
        <v>124</v>
      </c>
      <c r="AJ21" s="6">
        <v>319</v>
      </c>
      <c r="AK21" s="6">
        <v>76</v>
      </c>
      <c r="AL21" s="6">
        <v>19</v>
      </c>
      <c r="AM21" s="6">
        <v>27</v>
      </c>
      <c r="AN21" s="6">
        <v>9</v>
      </c>
      <c r="AO21" s="4">
        <f>SUM(AI21:AN21)</f>
        <v>574</v>
      </c>
      <c r="AP21" s="5" t="s">
        <v>4</v>
      </c>
      <c r="AQ21" s="1">
        <f>SUM(AQ19:AQ20)</f>
        <v>123</v>
      </c>
      <c r="AR21" s="1">
        <f>SUM(AR19:AR20)</f>
        <v>278</v>
      </c>
      <c r="AS21" s="1">
        <f>SUM(AS19:AS20)</f>
        <v>58</v>
      </c>
      <c r="AT21" s="1">
        <f>SUM(AT19:AT20)</f>
        <v>23</v>
      </c>
      <c r="AU21" s="1">
        <f>SUM(AU19:AU20)</f>
        <v>29</v>
      </c>
      <c r="AV21" s="1">
        <f>SUM(AV19:AV20)</f>
        <v>18</v>
      </c>
      <c r="AW21" s="1">
        <f>SUM(AW19:AW20)</f>
        <v>529</v>
      </c>
      <c r="AX21" s="28" t="s">
        <v>53</v>
      </c>
      <c r="AY21" s="6">
        <v>162</v>
      </c>
      <c r="AZ21" s="6">
        <v>46</v>
      </c>
      <c r="BA21" s="6">
        <v>22</v>
      </c>
      <c r="BB21" s="6">
        <v>24</v>
      </c>
      <c r="BC21" s="6">
        <v>9</v>
      </c>
      <c r="BD21" s="6">
        <v>26</v>
      </c>
      <c r="BE21" s="4">
        <f>SUM(AY21:BD21)</f>
        <v>289</v>
      </c>
    </row>
    <row r="22" spans="1:57" x14ac:dyDescent="0.25">
      <c r="A22" s="4" t="s">
        <v>127</v>
      </c>
      <c r="B22" s="29">
        <v>161</v>
      </c>
      <c r="C22" s="29">
        <v>57</v>
      </c>
      <c r="D22" s="29">
        <v>13</v>
      </c>
      <c r="E22" s="29">
        <v>9</v>
      </c>
      <c r="F22" s="29">
        <v>3</v>
      </c>
      <c r="G22" s="29">
        <v>43</v>
      </c>
      <c r="H22" s="29">
        <v>4</v>
      </c>
      <c r="I22" s="29">
        <v>0</v>
      </c>
      <c r="J22" s="29">
        <v>7</v>
      </c>
      <c r="K22" s="29">
        <v>2</v>
      </c>
      <c r="L22" s="29">
        <v>10</v>
      </c>
      <c r="M22" s="4">
        <f>SUM(B22:L22)</f>
        <v>309</v>
      </c>
      <c r="N22" s="4" t="s">
        <v>127</v>
      </c>
      <c r="O22" s="6">
        <v>184</v>
      </c>
      <c r="P22" s="6">
        <v>42</v>
      </c>
      <c r="Q22" s="6">
        <v>10</v>
      </c>
      <c r="R22" s="6">
        <v>24</v>
      </c>
      <c r="S22" s="6">
        <v>7</v>
      </c>
      <c r="T22" s="6">
        <v>21</v>
      </c>
      <c r="U22" s="6">
        <v>2</v>
      </c>
      <c r="V22" s="6">
        <v>19</v>
      </c>
      <c r="W22" s="4">
        <f>SUM(O22:V22)</f>
        <v>309</v>
      </c>
      <c r="X22" s="4" t="s">
        <v>127</v>
      </c>
      <c r="Y22" s="6">
        <v>172</v>
      </c>
      <c r="Z22" s="6">
        <v>57</v>
      </c>
      <c r="AA22" s="6">
        <v>14</v>
      </c>
      <c r="AB22" s="6">
        <v>20</v>
      </c>
      <c r="AC22" s="6">
        <v>8</v>
      </c>
      <c r="AD22" s="6">
        <v>14</v>
      </c>
      <c r="AE22" s="6">
        <v>2</v>
      </c>
      <c r="AF22" s="6">
        <v>22</v>
      </c>
      <c r="AG22" s="4">
        <f>SUM(Y22:AF22)</f>
        <v>309</v>
      </c>
      <c r="AH22" s="4" t="s">
        <v>200</v>
      </c>
      <c r="AI22" s="6">
        <v>127</v>
      </c>
      <c r="AJ22" s="6">
        <v>363</v>
      </c>
      <c r="AK22" s="6">
        <v>97</v>
      </c>
      <c r="AL22" s="6">
        <v>31</v>
      </c>
      <c r="AM22" s="6">
        <v>32</v>
      </c>
      <c r="AN22" s="6">
        <v>16</v>
      </c>
      <c r="AO22" s="4">
        <f>SUM(AI22:AN22)</f>
        <v>666</v>
      </c>
      <c r="AP22" s="2"/>
      <c r="AQ22" s="2"/>
      <c r="AR22" s="2"/>
      <c r="AS22" s="2"/>
      <c r="AT22" s="2"/>
      <c r="AU22" s="2"/>
      <c r="AV22" s="2"/>
      <c r="AW22" s="2"/>
      <c r="AX22" s="28" t="s">
        <v>52</v>
      </c>
      <c r="AY22" s="6">
        <v>161</v>
      </c>
      <c r="AZ22" s="6">
        <v>59</v>
      </c>
      <c r="BA22" s="6">
        <v>25</v>
      </c>
      <c r="BB22" s="6">
        <v>31</v>
      </c>
      <c r="BC22" s="6">
        <v>1</v>
      </c>
      <c r="BD22" s="6">
        <v>25</v>
      </c>
      <c r="BE22" s="4">
        <f>SUM(AY22:BD22)</f>
        <v>302</v>
      </c>
    </row>
    <row r="23" spans="1:57" ht="52.5" x14ac:dyDescent="0.3">
      <c r="A23" s="4" t="s">
        <v>125</v>
      </c>
      <c r="B23" s="29">
        <v>113</v>
      </c>
      <c r="C23" s="29">
        <v>54</v>
      </c>
      <c r="D23" s="29">
        <v>19</v>
      </c>
      <c r="E23" s="29">
        <v>15</v>
      </c>
      <c r="F23" s="29">
        <v>8</v>
      </c>
      <c r="G23" s="29">
        <v>71</v>
      </c>
      <c r="H23" s="29">
        <v>7</v>
      </c>
      <c r="I23" s="29">
        <v>0</v>
      </c>
      <c r="J23" s="29">
        <v>4</v>
      </c>
      <c r="K23" s="29">
        <v>4</v>
      </c>
      <c r="L23" s="29">
        <v>9</v>
      </c>
      <c r="M23" s="4">
        <f>SUM(B23:L23)</f>
        <v>304</v>
      </c>
      <c r="N23" s="4" t="s">
        <v>125</v>
      </c>
      <c r="O23" s="6">
        <v>159</v>
      </c>
      <c r="P23" s="6">
        <v>31</v>
      </c>
      <c r="Q23" s="6">
        <v>17</v>
      </c>
      <c r="R23" s="6">
        <v>28</v>
      </c>
      <c r="S23" s="6">
        <v>15</v>
      </c>
      <c r="T23" s="6">
        <v>31</v>
      </c>
      <c r="U23" s="6">
        <v>5</v>
      </c>
      <c r="V23" s="6">
        <v>18</v>
      </c>
      <c r="W23" s="4">
        <f>SUM(O23:V23)</f>
        <v>304</v>
      </c>
      <c r="X23" s="4" t="s">
        <v>125</v>
      </c>
      <c r="Y23" s="6">
        <v>152</v>
      </c>
      <c r="Z23" s="6">
        <v>47</v>
      </c>
      <c r="AA23" s="6">
        <v>17</v>
      </c>
      <c r="AB23" s="6">
        <v>29</v>
      </c>
      <c r="AC23" s="6">
        <v>15</v>
      </c>
      <c r="AD23" s="6">
        <v>25</v>
      </c>
      <c r="AE23" s="6">
        <v>6</v>
      </c>
      <c r="AF23" s="6">
        <v>13</v>
      </c>
      <c r="AG23" s="4">
        <f>SUM(Y23:AF23)</f>
        <v>304</v>
      </c>
      <c r="AH23" s="4" t="s">
        <v>199</v>
      </c>
      <c r="AI23" s="6">
        <v>96</v>
      </c>
      <c r="AJ23" s="6">
        <v>163</v>
      </c>
      <c r="AK23" s="6">
        <v>53</v>
      </c>
      <c r="AL23" s="6">
        <v>9</v>
      </c>
      <c r="AM23" s="6">
        <v>16</v>
      </c>
      <c r="AN23" s="6">
        <v>9</v>
      </c>
      <c r="AO23" s="4">
        <f>SUM(AI23:AN23)</f>
        <v>346</v>
      </c>
      <c r="AP23" s="23"/>
      <c r="AQ23" s="22" t="s">
        <v>168</v>
      </c>
      <c r="AR23" s="21"/>
      <c r="AS23" s="21"/>
      <c r="AT23" s="21"/>
      <c r="AU23" s="21"/>
      <c r="AV23" s="21"/>
      <c r="AW23" s="20"/>
      <c r="AX23" s="5" t="s">
        <v>4</v>
      </c>
      <c r="AY23" s="1">
        <f>SUM(AY6:AY22)</f>
        <v>2823</v>
      </c>
      <c r="AZ23" s="1">
        <f>SUM(AZ6:AZ22)</f>
        <v>967</v>
      </c>
      <c r="BA23" s="1">
        <f>SUM(BA6:BA22)</f>
        <v>314</v>
      </c>
      <c r="BB23" s="1">
        <f>SUM(BB6:BB22)</f>
        <v>499</v>
      </c>
      <c r="BC23" s="1">
        <f>SUM(BC6:BC22)</f>
        <v>32</v>
      </c>
      <c r="BD23" s="1">
        <f>SUM(BD6:BD22)</f>
        <v>495</v>
      </c>
      <c r="BE23" s="1">
        <f>SUM(BE6:BE22)</f>
        <v>5130</v>
      </c>
    </row>
    <row r="24" spans="1:57" ht="27" x14ac:dyDescent="0.3">
      <c r="A24" s="4" t="s">
        <v>123</v>
      </c>
      <c r="B24" s="29">
        <v>122</v>
      </c>
      <c r="C24" s="29">
        <v>74</v>
      </c>
      <c r="D24" s="29">
        <v>16</v>
      </c>
      <c r="E24" s="29">
        <v>19</v>
      </c>
      <c r="F24" s="29">
        <v>8</v>
      </c>
      <c r="G24" s="29">
        <v>67</v>
      </c>
      <c r="H24" s="29">
        <v>3</v>
      </c>
      <c r="I24" s="29">
        <v>0</v>
      </c>
      <c r="J24" s="29">
        <v>2</v>
      </c>
      <c r="K24" s="29">
        <v>2</v>
      </c>
      <c r="L24" s="29">
        <v>10</v>
      </c>
      <c r="M24" s="4">
        <f>SUM(B24:L24)</f>
        <v>323</v>
      </c>
      <c r="N24" s="4" t="s">
        <v>123</v>
      </c>
      <c r="O24" s="6">
        <v>167</v>
      </c>
      <c r="P24" s="6">
        <v>57</v>
      </c>
      <c r="Q24" s="6">
        <v>15</v>
      </c>
      <c r="R24" s="6">
        <v>30</v>
      </c>
      <c r="S24" s="6">
        <v>15</v>
      </c>
      <c r="T24" s="6">
        <v>31</v>
      </c>
      <c r="U24" s="6">
        <v>3</v>
      </c>
      <c r="V24" s="6">
        <v>5</v>
      </c>
      <c r="W24" s="4">
        <f>SUM(O24:V24)</f>
        <v>323</v>
      </c>
      <c r="X24" s="4" t="s">
        <v>123</v>
      </c>
      <c r="Y24" s="6">
        <v>150</v>
      </c>
      <c r="Z24" s="6">
        <v>62</v>
      </c>
      <c r="AA24" s="6">
        <v>21</v>
      </c>
      <c r="AB24" s="6">
        <v>29</v>
      </c>
      <c r="AC24" s="6">
        <v>12</v>
      </c>
      <c r="AD24" s="6">
        <v>36</v>
      </c>
      <c r="AE24" s="6">
        <v>3</v>
      </c>
      <c r="AF24" s="6">
        <v>10</v>
      </c>
      <c r="AG24" s="4">
        <f>SUM(Y24:AF24)</f>
        <v>323</v>
      </c>
      <c r="AH24" s="5" t="s">
        <v>4</v>
      </c>
      <c r="AI24" s="1">
        <f>SUM(AI14:AI23)</f>
        <v>1141</v>
      </c>
      <c r="AJ24" s="1">
        <f>SUM(AJ14:AJ23)</f>
        <v>2489</v>
      </c>
      <c r="AK24" s="1">
        <f>SUM(AK14:AK23)</f>
        <v>586</v>
      </c>
      <c r="AL24" s="1">
        <f>SUM(AL14:AL23)</f>
        <v>213</v>
      </c>
      <c r="AM24" s="1">
        <f>SUM(AM14:AM23)</f>
        <v>269</v>
      </c>
      <c r="AN24" s="1">
        <f>SUM(AN14:AN23)</f>
        <v>117</v>
      </c>
      <c r="AO24" s="1">
        <f>SUM(AO14:AO23)</f>
        <v>4815</v>
      </c>
      <c r="AP24" s="19"/>
      <c r="AQ24" s="18" t="s">
        <v>41</v>
      </c>
      <c r="AR24" s="18" t="s">
        <v>166</v>
      </c>
      <c r="AS24" s="18" t="s">
        <v>165</v>
      </c>
      <c r="AT24" s="18" t="s">
        <v>40</v>
      </c>
      <c r="AU24" s="18" t="s">
        <v>39</v>
      </c>
      <c r="AV24" s="17" t="s">
        <v>20</v>
      </c>
      <c r="AW24" s="16" t="s">
        <v>4</v>
      </c>
      <c r="AX24" s="27"/>
      <c r="AY24" s="26"/>
      <c r="AZ24" s="26"/>
      <c r="BA24" s="26"/>
      <c r="BB24" s="26"/>
      <c r="BC24" s="26"/>
      <c r="BD24" s="26"/>
      <c r="BE24" s="26"/>
    </row>
    <row r="25" spans="1:57" ht="65.25" x14ac:dyDescent="0.3">
      <c r="A25" s="28" t="s">
        <v>122</v>
      </c>
      <c r="B25" s="29">
        <v>130</v>
      </c>
      <c r="C25" s="29">
        <v>71</v>
      </c>
      <c r="D25" s="29">
        <v>15</v>
      </c>
      <c r="E25" s="29">
        <v>7</v>
      </c>
      <c r="F25" s="29">
        <v>8</v>
      </c>
      <c r="G25" s="29">
        <v>39</v>
      </c>
      <c r="H25" s="29">
        <v>2</v>
      </c>
      <c r="I25" s="29">
        <v>0</v>
      </c>
      <c r="J25" s="29">
        <v>4</v>
      </c>
      <c r="K25" s="29">
        <v>0</v>
      </c>
      <c r="L25" s="29">
        <v>4</v>
      </c>
      <c r="M25" s="4">
        <f>SUM(B25:L25)</f>
        <v>280</v>
      </c>
      <c r="N25" s="28" t="s">
        <v>122</v>
      </c>
      <c r="O25" s="6">
        <v>160</v>
      </c>
      <c r="P25" s="6">
        <v>47</v>
      </c>
      <c r="Q25" s="6">
        <v>12</v>
      </c>
      <c r="R25" s="6">
        <v>12</v>
      </c>
      <c r="S25" s="6">
        <v>14</v>
      </c>
      <c r="T25" s="6">
        <v>18</v>
      </c>
      <c r="U25" s="6">
        <v>5</v>
      </c>
      <c r="V25" s="6">
        <v>12</v>
      </c>
      <c r="W25" s="4">
        <f>SUM(O25:V25)</f>
        <v>280</v>
      </c>
      <c r="X25" s="28" t="s">
        <v>122</v>
      </c>
      <c r="Y25" s="6">
        <v>133</v>
      </c>
      <c r="Z25" s="6">
        <v>68</v>
      </c>
      <c r="AA25" s="6">
        <v>17</v>
      </c>
      <c r="AB25" s="6">
        <v>16</v>
      </c>
      <c r="AC25" s="6">
        <v>12</v>
      </c>
      <c r="AD25" s="6">
        <v>16</v>
      </c>
      <c r="AE25" s="6">
        <v>2</v>
      </c>
      <c r="AF25" s="6">
        <v>16</v>
      </c>
      <c r="AG25" s="4">
        <f>SUM(Y25:AF25)</f>
        <v>280</v>
      </c>
      <c r="AP25" s="15">
        <v>41947</v>
      </c>
      <c r="AQ25" s="14" t="s">
        <v>17</v>
      </c>
      <c r="AR25" s="14" t="s">
        <v>16</v>
      </c>
      <c r="AS25" s="14" t="s">
        <v>15</v>
      </c>
      <c r="AT25" s="14" t="s">
        <v>14</v>
      </c>
      <c r="AU25" s="14" t="s">
        <v>13</v>
      </c>
      <c r="AV25" s="13"/>
      <c r="AW25" s="12"/>
      <c r="AX25" s="23"/>
      <c r="AY25" s="22" t="s">
        <v>214</v>
      </c>
      <c r="AZ25" s="21"/>
      <c r="BA25" s="21"/>
      <c r="BB25" s="21"/>
      <c r="BC25" s="21"/>
      <c r="BD25" s="21"/>
      <c r="BE25" s="20"/>
    </row>
    <row r="26" spans="1:57" ht="52.5" x14ac:dyDescent="0.3">
      <c r="A26" s="28" t="s">
        <v>121</v>
      </c>
      <c r="B26" s="29">
        <v>148</v>
      </c>
      <c r="C26" s="29">
        <v>112</v>
      </c>
      <c r="D26" s="29">
        <v>35</v>
      </c>
      <c r="E26" s="29">
        <v>4</v>
      </c>
      <c r="F26" s="29">
        <v>15</v>
      </c>
      <c r="G26" s="29">
        <v>26</v>
      </c>
      <c r="H26" s="29">
        <v>0</v>
      </c>
      <c r="I26" s="29">
        <v>2</v>
      </c>
      <c r="J26" s="29">
        <v>8</v>
      </c>
      <c r="K26" s="29">
        <v>4</v>
      </c>
      <c r="L26" s="29">
        <v>18</v>
      </c>
      <c r="M26" s="4">
        <f>SUM(B26:L26)</f>
        <v>372</v>
      </c>
      <c r="N26" s="28" t="s">
        <v>121</v>
      </c>
      <c r="O26" s="6">
        <v>199</v>
      </c>
      <c r="P26" s="6">
        <v>82</v>
      </c>
      <c r="Q26" s="6">
        <v>21</v>
      </c>
      <c r="R26" s="6">
        <v>14</v>
      </c>
      <c r="S26" s="6">
        <v>22</v>
      </c>
      <c r="T26" s="6">
        <v>14</v>
      </c>
      <c r="U26" s="6">
        <v>1</v>
      </c>
      <c r="V26" s="6">
        <v>19</v>
      </c>
      <c r="W26" s="4">
        <f>SUM(O26:V26)</f>
        <v>372</v>
      </c>
      <c r="X26" s="28" t="s">
        <v>121</v>
      </c>
      <c r="Y26" s="6">
        <v>156</v>
      </c>
      <c r="Z26" s="6">
        <v>122</v>
      </c>
      <c r="AA26" s="6">
        <v>22</v>
      </c>
      <c r="AB26" s="6">
        <v>17</v>
      </c>
      <c r="AC26" s="6">
        <v>16</v>
      </c>
      <c r="AD26" s="6">
        <v>7</v>
      </c>
      <c r="AE26" s="6">
        <v>3</v>
      </c>
      <c r="AF26" s="6">
        <v>29</v>
      </c>
      <c r="AG26" s="4">
        <f>SUM(Y26:AF26)</f>
        <v>372</v>
      </c>
      <c r="AP26" s="11"/>
      <c r="AQ26" s="10" t="s">
        <v>162</v>
      </c>
      <c r="AR26" s="10" t="s">
        <v>161</v>
      </c>
      <c r="AS26" s="10" t="s">
        <v>161</v>
      </c>
      <c r="AT26" s="10" t="s">
        <v>162</v>
      </c>
      <c r="AU26" s="10" t="s">
        <v>161</v>
      </c>
      <c r="AV26" s="9"/>
      <c r="AW26" s="8"/>
      <c r="AX26" s="19"/>
      <c r="AY26" s="18" t="s">
        <v>26</v>
      </c>
      <c r="AZ26" s="18" t="s">
        <v>25</v>
      </c>
      <c r="BA26" s="18" t="s">
        <v>24</v>
      </c>
      <c r="BB26" s="18" t="s">
        <v>22</v>
      </c>
      <c r="BC26" s="18" t="s">
        <v>21</v>
      </c>
      <c r="BD26" s="17" t="s">
        <v>20</v>
      </c>
      <c r="BE26" s="16" t="s">
        <v>4</v>
      </c>
    </row>
    <row r="27" spans="1:57" ht="78" x14ac:dyDescent="0.3">
      <c r="A27" s="28" t="s">
        <v>119</v>
      </c>
      <c r="B27" s="29">
        <v>119</v>
      </c>
      <c r="C27" s="29">
        <v>121</v>
      </c>
      <c r="D27" s="29">
        <v>31</v>
      </c>
      <c r="E27" s="29">
        <v>13</v>
      </c>
      <c r="F27" s="29">
        <v>9</v>
      </c>
      <c r="G27" s="29">
        <v>51</v>
      </c>
      <c r="H27" s="29">
        <v>5</v>
      </c>
      <c r="I27" s="29">
        <v>0</v>
      </c>
      <c r="J27" s="29">
        <v>10</v>
      </c>
      <c r="K27" s="29">
        <v>2</v>
      </c>
      <c r="L27" s="29">
        <v>14</v>
      </c>
      <c r="M27" s="4">
        <f>SUM(B27:L27)</f>
        <v>375</v>
      </c>
      <c r="N27" s="28" t="s">
        <v>119</v>
      </c>
      <c r="O27" s="6">
        <v>188</v>
      </c>
      <c r="P27" s="6">
        <v>75</v>
      </c>
      <c r="Q27" s="6">
        <v>20</v>
      </c>
      <c r="R27" s="6">
        <v>30</v>
      </c>
      <c r="S27" s="6">
        <v>27</v>
      </c>
      <c r="T27" s="6">
        <v>9</v>
      </c>
      <c r="U27" s="6">
        <v>6</v>
      </c>
      <c r="V27" s="6">
        <v>20</v>
      </c>
      <c r="W27" s="4">
        <f>SUM(O27:V27)</f>
        <v>375</v>
      </c>
      <c r="X27" s="28" t="s">
        <v>119</v>
      </c>
      <c r="Y27" s="6">
        <v>156</v>
      </c>
      <c r="Z27" s="6">
        <v>104</v>
      </c>
      <c r="AA27" s="6">
        <v>36</v>
      </c>
      <c r="AB27" s="6">
        <v>27</v>
      </c>
      <c r="AC27" s="6">
        <v>18</v>
      </c>
      <c r="AD27" s="6">
        <v>10</v>
      </c>
      <c r="AE27" s="6">
        <v>5</v>
      </c>
      <c r="AF27" s="6">
        <v>19</v>
      </c>
      <c r="AG27" s="4">
        <f>SUM(Y27:AF27)</f>
        <v>375</v>
      </c>
      <c r="AH27" s="32"/>
      <c r="AI27" s="22" t="s">
        <v>198</v>
      </c>
      <c r="AJ27" s="21"/>
      <c r="AK27" s="21"/>
      <c r="AL27" s="21"/>
      <c r="AM27" s="21"/>
      <c r="AN27" s="21"/>
      <c r="AO27" s="20"/>
      <c r="AP27" s="4" t="s">
        <v>208</v>
      </c>
      <c r="AQ27" s="6">
        <v>186</v>
      </c>
      <c r="AR27" s="6">
        <v>308</v>
      </c>
      <c r="AS27" s="6">
        <v>75</v>
      </c>
      <c r="AT27" s="6">
        <v>50</v>
      </c>
      <c r="AU27" s="6">
        <v>27</v>
      </c>
      <c r="AV27" s="6">
        <v>22</v>
      </c>
      <c r="AW27" s="4">
        <f>SUM(AQ27:AV27)</f>
        <v>668</v>
      </c>
      <c r="AX27" s="15">
        <v>41947</v>
      </c>
      <c r="AY27" s="14" t="s">
        <v>17</v>
      </c>
      <c r="AZ27" s="14" t="s">
        <v>16</v>
      </c>
      <c r="BA27" s="14" t="s">
        <v>15</v>
      </c>
      <c r="BB27" s="14" t="s">
        <v>13</v>
      </c>
      <c r="BC27" s="14" t="s">
        <v>213</v>
      </c>
      <c r="BD27" s="13"/>
      <c r="BE27" s="12"/>
    </row>
    <row r="28" spans="1:57" ht="39.75" x14ac:dyDescent="0.3">
      <c r="A28" s="28" t="s">
        <v>117</v>
      </c>
      <c r="B28" s="29">
        <v>41</v>
      </c>
      <c r="C28" s="29">
        <v>53</v>
      </c>
      <c r="D28" s="29">
        <v>13</v>
      </c>
      <c r="E28" s="29">
        <v>2</v>
      </c>
      <c r="F28" s="29">
        <v>9</v>
      </c>
      <c r="G28" s="29">
        <v>28</v>
      </c>
      <c r="H28" s="29">
        <v>2</v>
      </c>
      <c r="I28" s="29">
        <v>0</v>
      </c>
      <c r="J28" s="29">
        <v>2</v>
      </c>
      <c r="K28" s="29">
        <v>0</v>
      </c>
      <c r="L28" s="29">
        <v>4</v>
      </c>
      <c r="M28" s="4">
        <f>SUM(B28:L28)</f>
        <v>154</v>
      </c>
      <c r="N28" s="28" t="s">
        <v>117</v>
      </c>
      <c r="O28" s="6">
        <v>60</v>
      </c>
      <c r="P28" s="6">
        <v>38</v>
      </c>
      <c r="Q28" s="6">
        <v>12</v>
      </c>
      <c r="R28" s="6">
        <v>10</v>
      </c>
      <c r="S28" s="6">
        <v>15</v>
      </c>
      <c r="T28" s="6">
        <v>13</v>
      </c>
      <c r="U28" s="6">
        <v>0</v>
      </c>
      <c r="V28" s="6">
        <v>6</v>
      </c>
      <c r="W28" s="4">
        <f>SUM(O28:V28)</f>
        <v>154</v>
      </c>
      <c r="X28" s="28" t="s">
        <v>117</v>
      </c>
      <c r="Y28" s="6">
        <v>57</v>
      </c>
      <c r="Z28" s="6">
        <v>46</v>
      </c>
      <c r="AA28" s="6">
        <v>13</v>
      </c>
      <c r="AB28" s="6">
        <v>12</v>
      </c>
      <c r="AC28" s="6">
        <v>12</v>
      </c>
      <c r="AD28" s="6">
        <v>10</v>
      </c>
      <c r="AE28" s="6">
        <v>0</v>
      </c>
      <c r="AF28" s="6">
        <v>4</v>
      </c>
      <c r="AG28" s="4">
        <f>SUM(Y28:AF28)</f>
        <v>154</v>
      </c>
      <c r="AH28" s="32"/>
      <c r="AI28" s="18" t="s">
        <v>48</v>
      </c>
      <c r="AJ28" s="18" t="s">
        <v>47</v>
      </c>
      <c r="AK28" s="18" t="s">
        <v>46</v>
      </c>
      <c r="AL28" s="18" t="s">
        <v>45</v>
      </c>
      <c r="AM28" s="25" t="s">
        <v>44</v>
      </c>
      <c r="AN28" s="17" t="s">
        <v>20</v>
      </c>
      <c r="AO28" s="16" t="s">
        <v>4</v>
      </c>
      <c r="AP28" s="4" t="s">
        <v>207</v>
      </c>
      <c r="AQ28" s="6">
        <v>150</v>
      </c>
      <c r="AR28" s="6">
        <v>209</v>
      </c>
      <c r="AS28" s="6">
        <v>38</v>
      </c>
      <c r="AT28" s="6">
        <v>32</v>
      </c>
      <c r="AU28" s="6">
        <v>26</v>
      </c>
      <c r="AV28" s="6">
        <v>21</v>
      </c>
      <c r="AW28" s="4">
        <v>476</v>
      </c>
      <c r="AX28" s="11"/>
      <c r="AY28" s="10" t="s">
        <v>212</v>
      </c>
      <c r="AZ28" s="10" t="s">
        <v>211</v>
      </c>
      <c r="BA28" s="10" t="s">
        <v>211</v>
      </c>
      <c r="BB28" s="10" t="s">
        <v>212</v>
      </c>
      <c r="BC28" s="10" t="s">
        <v>211</v>
      </c>
      <c r="BD28" s="9"/>
      <c r="BE28" s="8"/>
    </row>
    <row r="29" spans="1:57" x14ac:dyDescent="0.25">
      <c r="A29" s="28" t="s">
        <v>115</v>
      </c>
      <c r="B29" s="29">
        <v>153</v>
      </c>
      <c r="C29" s="29">
        <v>173</v>
      </c>
      <c r="D29" s="29">
        <v>45</v>
      </c>
      <c r="E29" s="29">
        <v>18</v>
      </c>
      <c r="F29" s="29">
        <v>14</v>
      </c>
      <c r="G29" s="29">
        <v>37</v>
      </c>
      <c r="H29" s="29">
        <v>3</v>
      </c>
      <c r="I29" s="29">
        <v>0</v>
      </c>
      <c r="J29" s="29">
        <v>10</v>
      </c>
      <c r="K29" s="29">
        <v>2</v>
      </c>
      <c r="L29" s="29">
        <v>26</v>
      </c>
      <c r="M29" s="4">
        <f>SUM(B29:L29)</f>
        <v>481</v>
      </c>
      <c r="N29" s="28" t="s">
        <v>115</v>
      </c>
      <c r="O29" s="6">
        <v>235</v>
      </c>
      <c r="P29" s="6">
        <v>108</v>
      </c>
      <c r="Q29" s="6">
        <v>40</v>
      </c>
      <c r="R29" s="6">
        <v>35</v>
      </c>
      <c r="S29" s="6">
        <v>27</v>
      </c>
      <c r="T29" s="6">
        <v>11</v>
      </c>
      <c r="U29" s="6">
        <v>3</v>
      </c>
      <c r="V29" s="6">
        <v>22</v>
      </c>
      <c r="W29" s="4">
        <f>SUM(O29:V29)</f>
        <v>481</v>
      </c>
      <c r="X29" s="28" t="s">
        <v>115</v>
      </c>
      <c r="Y29" s="6">
        <v>179</v>
      </c>
      <c r="Z29" s="6">
        <v>151</v>
      </c>
      <c r="AA29" s="6">
        <v>48</v>
      </c>
      <c r="AB29" s="6">
        <v>24</v>
      </c>
      <c r="AC29" s="6">
        <v>23</v>
      </c>
      <c r="AD29" s="6">
        <v>12</v>
      </c>
      <c r="AE29" s="6">
        <v>4</v>
      </c>
      <c r="AF29" s="6">
        <v>40</v>
      </c>
      <c r="AG29" s="4">
        <f>SUM(Y29:AF29)</f>
        <v>481</v>
      </c>
      <c r="AH29" s="15">
        <v>41947</v>
      </c>
      <c r="AI29" s="14" t="s">
        <v>17</v>
      </c>
      <c r="AJ29" s="14" t="s">
        <v>16</v>
      </c>
      <c r="AK29" s="14" t="s">
        <v>15</v>
      </c>
      <c r="AL29" s="14" t="s">
        <v>14</v>
      </c>
      <c r="AM29" s="24" t="s">
        <v>13</v>
      </c>
      <c r="AN29" s="13"/>
      <c r="AO29" s="12"/>
      <c r="AP29" s="4" t="s">
        <v>206</v>
      </c>
      <c r="AQ29" s="6">
        <v>131</v>
      </c>
      <c r="AR29" s="6">
        <v>162</v>
      </c>
      <c r="AS29" s="6">
        <v>36</v>
      </c>
      <c r="AT29" s="6">
        <v>27</v>
      </c>
      <c r="AU29" s="6">
        <v>20</v>
      </c>
      <c r="AV29" s="6">
        <v>9</v>
      </c>
      <c r="AW29" s="4">
        <f>SUM(AQ29:AV29)</f>
        <v>385</v>
      </c>
      <c r="AX29" s="4" t="s">
        <v>32</v>
      </c>
      <c r="AY29" s="6">
        <v>149</v>
      </c>
      <c r="AZ29" s="6">
        <v>70</v>
      </c>
      <c r="BA29" s="6">
        <v>21</v>
      </c>
      <c r="BB29" s="6">
        <v>25</v>
      </c>
      <c r="BC29" s="6">
        <v>1</v>
      </c>
      <c r="BD29" s="6">
        <v>19</v>
      </c>
      <c r="BE29" s="4">
        <f>SUM(AY29:BD29)</f>
        <v>285</v>
      </c>
    </row>
    <row r="30" spans="1:57" ht="39" x14ac:dyDescent="0.25">
      <c r="A30" s="28" t="s">
        <v>110</v>
      </c>
      <c r="B30" s="29">
        <v>127</v>
      </c>
      <c r="C30" s="29">
        <v>145</v>
      </c>
      <c r="D30" s="29">
        <v>20</v>
      </c>
      <c r="E30" s="29">
        <v>16</v>
      </c>
      <c r="F30" s="29">
        <v>13</v>
      </c>
      <c r="G30" s="29">
        <v>34</v>
      </c>
      <c r="H30" s="29">
        <v>5</v>
      </c>
      <c r="I30" s="29">
        <v>1</v>
      </c>
      <c r="J30" s="29">
        <v>4</v>
      </c>
      <c r="K30" s="29">
        <v>2</v>
      </c>
      <c r="L30" s="29">
        <v>8</v>
      </c>
      <c r="M30" s="4">
        <f>SUM(B30:L30)</f>
        <v>375</v>
      </c>
      <c r="N30" s="28" t="s">
        <v>110</v>
      </c>
      <c r="O30" s="6">
        <v>189</v>
      </c>
      <c r="P30" s="6">
        <v>89</v>
      </c>
      <c r="Q30" s="6">
        <v>18</v>
      </c>
      <c r="R30" s="6">
        <v>27</v>
      </c>
      <c r="S30" s="6">
        <v>19</v>
      </c>
      <c r="T30" s="6">
        <v>11</v>
      </c>
      <c r="U30" s="6">
        <v>4</v>
      </c>
      <c r="V30" s="6">
        <v>18</v>
      </c>
      <c r="W30" s="4">
        <f>SUM(O30:V30)</f>
        <v>375</v>
      </c>
      <c r="X30" s="28" t="s">
        <v>110</v>
      </c>
      <c r="Y30" s="6">
        <v>138</v>
      </c>
      <c r="Z30" s="6">
        <v>139</v>
      </c>
      <c r="AA30" s="6">
        <v>29</v>
      </c>
      <c r="AB30" s="6">
        <v>21</v>
      </c>
      <c r="AC30" s="6">
        <v>14</v>
      </c>
      <c r="AD30" s="6">
        <v>6</v>
      </c>
      <c r="AE30" s="6">
        <v>4</v>
      </c>
      <c r="AF30" s="6">
        <v>24</v>
      </c>
      <c r="AG30" s="4">
        <f>SUM(Y30:AF30)</f>
        <v>375</v>
      </c>
      <c r="AH30" s="11"/>
      <c r="AI30" s="10" t="s">
        <v>195</v>
      </c>
      <c r="AJ30" s="10" t="s">
        <v>194</v>
      </c>
      <c r="AK30" s="10" t="s">
        <v>194</v>
      </c>
      <c r="AL30" s="10" t="s">
        <v>195</v>
      </c>
      <c r="AM30" s="10" t="s">
        <v>194</v>
      </c>
      <c r="AN30" s="9"/>
      <c r="AO30" s="8"/>
      <c r="AP30" s="4" t="s">
        <v>205</v>
      </c>
      <c r="AQ30" s="6">
        <v>130</v>
      </c>
      <c r="AR30" s="6">
        <v>270</v>
      </c>
      <c r="AS30" s="6">
        <v>59</v>
      </c>
      <c r="AT30" s="6">
        <v>17</v>
      </c>
      <c r="AU30" s="6">
        <v>21</v>
      </c>
      <c r="AV30" s="6">
        <v>17</v>
      </c>
      <c r="AW30" s="4">
        <f>SUM(AQ30:AV30)</f>
        <v>514</v>
      </c>
      <c r="AX30" s="4" t="s">
        <v>30</v>
      </c>
      <c r="AY30" s="6">
        <v>173</v>
      </c>
      <c r="AZ30" s="6">
        <v>55</v>
      </c>
      <c r="BA30" s="6">
        <v>32</v>
      </c>
      <c r="BB30" s="6">
        <v>29</v>
      </c>
      <c r="BC30" s="6">
        <v>3</v>
      </c>
      <c r="BD30" s="6">
        <v>32</v>
      </c>
      <c r="BE30" s="4">
        <f>SUM(AY30:BD30)</f>
        <v>324</v>
      </c>
    </row>
    <row r="31" spans="1:57" x14ac:dyDescent="0.25">
      <c r="A31" s="28" t="s">
        <v>84</v>
      </c>
      <c r="B31" s="29">
        <v>136</v>
      </c>
      <c r="C31" s="29">
        <v>110</v>
      </c>
      <c r="D31" s="29">
        <v>27</v>
      </c>
      <c r="E31" s="29">
        <v>9</v>
      </c>
      <c r="F31" s="29">
        <v>10</v>
      </c>
      <c r="G31" s="29">
        <v>21</v>
      </c>
      <c r="H31" s="29">
        <v>7</v>
      </c>
      <c r="I31" s="29">
        <v>2</v>
      </c>
      <c r="J31" s="29">
        <v>4</v>
      </c>
      <c r="K31" s="29">
        <v>4</v>
      </c>
      <c r="L31" s="29">
        <v>7</v>
      </c>
      <c r="M31" s="4">
        <f>SUM(B31:L31)</f>
        <v>337</v>
      </c>
      <c r="N31" s="28" t="s">
        <v>84</v>
      </c>
      <c r="O31" s="6">
        <v>187</v>
      </c>
      <c r="P31" s="6">
        <v>67</v>
      </c>
      <c r="Q31" s="6">
        <v>21</v>
      </c>
      <c r="R31" s="6">
        <v>16</v>
      </c>
      <c r="S31" s="6">
        <v>15</v>
      </c>
      <c r="T31" s="6">
        <v>7</v>
      </c>
      <c r="U31" s="6">
        <v>4</v>
      </c>
      <c r="V31" s="6">
        <v>20</v>
      </c>
      <c r="W31" s="4">
        <f>SUM(O31:V31)</f>
        <v>337</v>
      </c>
      <c r="X31" s="28" t="s">
        <v>84</v>
      </c>
      <c r="Y31" s="6">
        <v>149</v>
      </c>
      <c r="Z31" s="6">
        <v>106</v>
      </c>
      <c r="AA31" s="6">
        <v>21</v>
      </c>
      <c r="AB31" s="6">
        <v>15</v>
      </c>
      <c r="AC31" s="6">
        <v>16</v>
      </c>
      <c r="AD31" s="6">
        <v>5</v>
      </c>
      <c r="AE31" s="6">
        <v>5</v>
      </c>
      <c r="AF31" s="6">
        <v>20</v>
      </c>
      <c r="AG31" s="4">
        <f>SUM(Y31:AF31)</f>
        <v>337</v>
      </c>
      <c r="AH31" s="4" t="s">
        <v>197</v>
      </c>
      <c r="AI31" s="6">
        <v>68</v>
      </c>
      <c r="AJ31" s="6">
        <v>218</v>
      </c>
      <c r="AK31" s="6">
        <v>75</v>
      </c>
      <c r="AL31" s="6">
        <v>29</v>
      </c>
      <c r="AM31" s="6">
        <v>31</v>
      </c>
      <c r="AN31" s="6">
        <v>12</v>
      </c>
      <c r="AO31" s="4">
        <f>SUM(AI31:AN31)</f>
        <v>433</v>
      </c>
      <c r="AP31" s="4" t="s">
        <v>204</v>
      </c>
      <c r="AQ31" s="6">
        <v>228</v>
      </c>
      <c r="AR31" s="6">
        <v>261</v>
      </c>
      <c r="AS31" s="6">
        <v>71</v>
      </c>
      <c r="AT31" s="6">
        <v>32</v>
      </c>
      <c r="AU31" s="6">
        <v>26</v>
      </c>
      <c r="AV31" s="6">
        <v>24</v>
      </c>
      <c r="AW31" s="4">
        <f>SUM(AQ31:AV31)</f>
        <v>642</v>
      </c>
      <c r="AX31" s="4" t="s">
        <v>27</v>
      </c>
      <c r="AY31" s="6">
        <v>164</v>
      </c>
      <c r="AZ31" s="6">
        <v>52</v>
      </c>
      <c r="BA31" s="6">
        <v>13</v>
      </c>
      <c r="BB31" s="6">
        <v>18</v>
      </c>
      <c r="BC31" s="6">
        <v>3</v>
      </c>
      <c r="BD31" s="6">
        <v>18</v>
      </c>
      <c r="BE31" s="4">
        <f>SUM(AY31:BD31)</f>
        <v>268</v>
      </c>
    </row>
    <row r="32" spans="1:57" x14ac:dyDescent="0.25">
      <c r="A32" s="28" t="s">
        <v>76</v>
      </c>
      <c r="B32" s="29">
        <v>111</v>
      </c>
      <c r="C32" s="29">
        <v>44</v>
      </c>
      <c r="D32" s="29">
        <v>19</v>
      </c>
      <c r="E32" s="29">
        <v>6</v>
      </c>
      <c r="F32" s="29">
        <v>1</v>
      </c>
      <c r="G32" s="29">
        <v>9</v>
      </c>
      <c r="H32" s="29">
        <v>2</v>
      </c>
      <c r="I32" s="29">
        <v>0</v>
      </c>
      <c r="J32" s="29">
        <v>1</v>
      </c>
      <c r="K32" s="29">
        <v>1</v>
      </c>
      <c r="L32" s="29">
        <v>9</v>
      </c>
      <c r="M32" s="4">
        <f>SUM(B32:L32)</f>
        <v>203</v>
      </c>
      <c r="N32" s="28" t="s">
        <v>76</v>
      </c>
      <c r="O32" s="6">
        <v>123</v>
      </c>
      <c r="P32" s="6">
        <v>30</v>
      </c>
      <c r="Q32" s="6">
        <v>18</v>
      </c>
      <c r="R32" s="6">
        <v>12</v>
      </c>
      <c r="S32" s="6">
        <v>5</v>
      </c>
      <c r="T32" s="6">
        <v>6</v>
      </c>
      <c r="U32" s="6">
        <v>2</v>
      </c>
      <c r="V32" s="6">
        <v>7</v>
      </c>
      <c r="W32" s="4">
        <f>SUM(O32:V32)</f>
        <v>203</v>
      </c>
      <c r="X32" s="28" t="s">
        <v>76</v>
      </c>
      <c r="Y32" s="6">
        <v>95</v>
      </c>
      <c r="Z32" s="6">
        <v>51</v>
      </c>
      <c r="AA32" s="6">
        <v>20</v>
      </c>
      <c r="AB32" s="6">
        <v>7</v>
      </c>
      <c r="AC32" s="6">
        <v>5</v>
      </c>
      <c r="AD32" s="6">
        <v>7</v>
      </c>
      <c r="AE32" s="6">
        <v>0</v>
      </c>
      <c r="AF32" s="6">
        <v>18</v>
      </c>
      <c r="AG32" s="4">
        <f>SUM(Y32:AF32)</f>
        <v>203</v>
      </c>
      <c r="AH32" s="4" t="s">
        <v>196</v>
      </c>
      <c r="AI32" s="6">
        <v>98</v>
      </c>
      <c r="AJ32" s="6">
        <v>256</v>
      </c>
      <c r="AK32" s="6">
        <v>55</v>
      </c>
      <c r="AL32" s="6">
        <v>17</v>
      </c>
      <c r="AM32" s="6">
        <v>22</v>
      </c>
      <c r="AN32" s="6">
        <v>9</v>
      </c>
      <c r="AO32" s="4">
        <f>SUM(AI32:AN32)</f>
        <v>457</v>
      </c>
      <c r="AP32" s="4" t="s">
        <v>203</v>
      </c>
      <c r="AQ32" s="6">
        <v>126</v>
      </c>
      <c r="AR32" s="6">
        <v>167</v>
      </c>
      <c r="AS32" s="6">
        <v>41</v>
      </c>
      <c r="AT32" s="6">
        <v>21</v>
      </c>
      <c r="AU32" s="6">
        <v>23</v>
      </c>
      <c r="AV32" s="6">
        <v>22</v>
      </c>
      <c r="AW32" s="4">
        <f>SUM(AQ32:AV32)</f>
        <v>400</v>
      </c>
      <c r="AX32" s="4" t="s">
        <v>18</v>
      </c>
      <c r="AY32" s="6">
        <v>150</v>
      </c>
      <c r="AZ32" s="6">
        <v>56</v>
      </c>
      <c r="BA32" s="6">
        <v>12</v>
      </c>
      <c r="BB32" s="6">
        <v>30</v>
      </c>
      <c r="BC32" s="6">
        <v>3</v>
      </c>
      <c r="BD32" s="6">
        <v>24</v>
      </c>
      <c r="BE32" s="4">
        <f>SUM(AY32:BD32)</f>
        <v>275</v>
      </c>
    </row>
    <row r="33" spans="1:57" ht="15.75" x14ac:dyDescent="0.25">
      <c r="A33" s="28" t="s">
        <v>56</v>
      </c>
      <c r="B33" s="29">
        <v>99</v>
      </c>
      <c r="C33" s="29">
        <v>52</v>
      </c>
      <c r="D33" s="29">
        <v>12</v>
      </c>
      <c r="E33" s="29">
        <v>9</v>
      </c>
      <c r="F33" s="29">
        <v>2</v>
      </c>
      <c r="G33" s="29">
        <v>12</v>
      </c>
      <c r="H33" s="29">
        <v>1</v>
      </c>
      <c r="I33" s="29">
        <v>0</v>
      </c>
      <c r="J33" s="29">
        <v>2</v>
      </c>
      <c r="K33" s="29">
        <v>0</v>
      </c>
      <c r="L33" s="29">
        <v>10</v>
      </c>
      <c r="M33" s="4">
        <f>SUM(B33:L33)</f>
        <v>199</v>
      </c>
      <c r="N33" s="28" t="s">
        <v>56</v>
      </c>
      <c r="O33" s="6">
        <v>109</v>
      </c>
      <c r="P33" s="6">
        <v>46</v>
      </c>
      <c r="Q33" s="6">
        <v>8</v>
      </c>
      <c r="R33" s="6">
        <v>13</v>
      </c>
      <c r="S33" s="6">
        <v>5</v>
      </c>
      <c r="T33" s="6">
        <v>7</v>
      </c>
      <c r="U33" s="6">
        <v>1</v>
      </c>
      <c r="V33" s="6">
        <v>10</v>
      </c>
      <c r="W33" s="4">
        <f>SUM(O33:V33)</f>
        <v>199</v>
      </c>
      <c r="X33" s="28" t="s">
        <v>56</v>
      </c>
      <c r="Y33" s="6">
        <v>91</v>
      </c>
      <c r="Z33" s="6">
        <v>60</v>
      </c>
      <c r="AA33" s="6">
        <v>15</v>
      </c>
      <c r="AB33" s="6">
        <v>11</v>
      </c>
      <c r="AC33" s="6">
        <v>3</v>
      </c>
      <c r="AD33" s="6">
        <v>6</v>
      </c>
      <c r="AE33" s="6">
        <v>2</v>
      </c>
      <c r="AF33" s="6">
        <v>11</v>
      </c>
      <c r="AG33" s="4">
        <f>SUM(Y33:AF33)</f>
        <v>199</v>
      </c>
      <c r="AH33" s="5" t="s">
        <v>4</v>
      </c>
      <c r="AI33" s="1">
        <f>SUM(AI26:AI32)</f>
        <v>166</v>
      </c>
      <c r="AJ33" s="1">
        <f>SUM(AJ26:AJ32)</f>
        <v>474</v>
      </c>
      <c r="AK33" s="1">
        <f>SUM(AK26:AK32)</f>
        <v>130</v>
      </c>
      <c r="AL33" s="1">
        <f>SUM(AL26:AL32)</f>
        <v>46</v>
      </c>
      <c r="AM33" s="1">
        <f>SUM(AM26:AM32)</f>
        <v>53</v>
      </c>
      <c r="AN33" s="1">
        <f>SUM(AN26:AN32)</f>
        <v>21</v>
      </c>
      <c r="AO33" s="1">
        <f>SUM(AO26:AO32)</f>
        <v>890</v>
      </c>
      <c r="AP33" s="4" t="s">
        <v>202</v>
      </c>
      <c r="AQ33" s="6">
        <v>32</v>
      </c>
      <c r="AR33" s="6">
        <v>73</v>
      </c>
      <c r="AS33" s="6">
        <v>12</v>
      </c>
      <c r="AT33" s="6">
        <v>7</v>
      </c>
      <c r="AU33" s="6">
        <v>11</v>
      </c>
      <c r="AV33" s="6">
        <v>9</v>
      </c>
      <c r="AW33" s="4">
        <f>SUM(AQ33:AV33)</f>
        <v>144</v>
      </c>
      <c r="AX33" s="4" t="s">
        <v>10</v>
      </c>
      <c r="AY33" s="6">
        <v>249</v>
      </c>
      <c r="AZ33" s="6">
        <v>112</v>
      </c>
      <c r="BA33" s="6">
        <v>29</v>
      </c>
      <c r="BB33" s="6">
        <v>33</v>
      </c>
      <c r="BC33" s="6">
        <v>0</v>
      </c>
      <c r="BD33" s="6">
        <v>27</v>
      </c>
      <c r="BE33" s="4">
        <f>SUM(AY33:BD33)</f>
        <v>450</v>
      </c>
    </row>
    <row r="34" spans="1:57" x14ac:dyDescent="0.25">
      <c r="A34" s="28" t="s">
        <v>53</v>
      </c>
      <c r="B34" s="29">
        <v>124</v>
      </c>
      <c r="C34" s="29">
        <v>76</v>
      </c>
      <c r="D34" s="29">
        <v>26</v>
      </c>
      <c r="E34" s="29">
        <v>12</v>
      </c>
      <c r="F34" s="29">
        <v>10</v>
      </c>
      <c r="G34" s="29">
        <v>25</v>
      </c>
      <c r="H34" s="29">
        <v>1</v>
      </c>
      <c r="I34" s="29">
        <v>1</v>
      </c>
      <c r="J34" s="29">
        <v>7</v>
      </c>
      <c r="K34" s="29">
        <v>1</v>
      </c>
      <c r="L34" s="29">
        <v>6</v>
      </c>
      <c r="M34" s="4">
        <f>SUM(B34:L34)</f>
        <v>289</v>
      </c>
      <c r="N34" s="28" t="s">
        <v>53</v>
      </c>
      <c r="O34" s="6">
        <v>158</v>
      </c>
      <c r="P34" s="6">
        <v>55</v>
      </c>
      <c r="Q34" s="6">
        <v>22</v>
      </c>
      <c r="R34" s="6">
        <v>20</v>
      </c>
      <c r="S34" s="6">
        <v>11</v>
      </c>
      <c r="T34" s="6">
        <v>9</v>
      </c>
      <c r="U34" s="6">
        <v>3</v>
      </c>
      <c r="V34" s="6">
        <v>11</v>
      </c>
      <c r="W34" s="4">
        <f>SUM(O34:V34)</f>
        <v>289</v>
      </c>
      <c r="X34" s="28" t="s">
        <v>53</v>
      </c>
      <c r="Y34" s="6">
        <v>137</v>
      </c>
      <c r="Z34" s="6">
        <v>67</v>
      </c>
      <c r="AA34" s="6">
        <v>24</v>
      </c>
      <c r="AB34" s="6">
        <v>22</v>
      </c>
      <c r="AC34" s="6">
        <v>12</v>
      </c>
      <c r="AD34" s="6">
        <v>8</v>
      </c>
      <c r="AE34" s="6">
        <v>3</v>
      </c>
      <c r="AF34" s="6">
        <v>16</v>
      </c>
      <c r="AG34" s="4">
        <f>SUM(Y34:AF34)</f>
        <v>289</v>
      </c>
      <c r="AP34" s="4" t="s">
        <v>201</v>
      </c>
      <c r="AQ34" s="6">
        <v>128</v>
      </c>
      <c r="AR34" s="6">
        <v>305</v>
      </c>
      <c r="AS34" s="6">
        <v>76</v>
      </c>
      <c r="AT34" s="6">
        <v>22</v>
      </c>
      <c r="AU34" s="6">
        <v>27</v>
      </c>
      <c r="AV34" s="6">
        <v>16</v>
      </c>
      <c r="AW34" s="4">
        <f>SUM(AQ34:AV34)</f>
        <v>574</v>
      </c>
      <c r="AX34" s="4" t="s">
        <v>7</v>
      </c>
      <c r="AY34" s="6">
        <v>293</v>
      </c>
      <c r="AZ34" s="6">
        <v>118</v>
      </c>
      <c r="BA34" s="6">
        <v>30</v>
      </c>
      <c r="BB34" s="6">
        <v>43</v>
      </c>
      <c r="BC34" s="6">
        <v>1</v>
      </c>
      <c r="BD34" s="6">
        <v>33</v>
      </c>
      <c r="BE34" s="4">
        <f>SUM(AY34:BD34)</f>
        <v>518</v>
      </c>
    </row>
    <row r="35" spans="1:57" ht="78" x14ac:dyDescent="0.3">
      <c r="A35" s="28" t="s">
        <v>52</v>
      </c>
      <c r="B35" s="29">
        <v>124</v>
      </c>
      <c r="C35" s="29">
        <v>97</v>
      </c>
      <c r="D35" s="29">
        <v>29</v>
      </c>
      <c r="E35" s="29">
        <v>7</v>
      </c>
      <c r="F35" s="29">
        <v>4</v>
      </c>
      <c r="G35" s="29">
        <v>21</v>
      </c>
      <c r="H35" s="29">
        <v>3</v>
      </c>
      <c r="I35" s="29">
        <v>0</v>
      </c>
      <c r="J35" s="29">
        <v>4</v>
      </c>
      <c r="K35" s="29">
        <v>3</v>
      </c>
      <c r="L35" s="29">
        <v>10</v>
      </c>
      <c r="M35" s="4">
        <f>SUM(B35:L35)</f>
        <v>302</v>
      </c>
      <c r="N35" s="28" t="s">
        <v>52</v>
      </c>
      <c r="O35" s="6">
        <v>174</v>
      </c>
      <c r="P35" s="6">
        <v>57</v>
      </c>
      <c r="Q35" s="6">
        <v>24</v>
      </c>
      <c r="R35" s="6">
        <v>15</v>
      </c>
      <c r="S35" s="6">
        <v>12</v>
      </c>
      <c r="T35" s="6">
        <v>8</v>
      </c>
      <c r="U35" s="6">
        <v>2</v>
      </c>
      <c r="V35" s="6">
        <v>10</v>
      </c>
      <c r="W35" s="4">
        <f>SUM(O35:V35)</f>
        <v>302</v>
      </c>
      <c r="X35" s="28" t="s">
        <v>52</v>
      </c>
      <c r="Y35" s="6">
        <v>135</v>
      </c>
      <c r="Z35" s="6">
        <v>89</v>
      </c>
      <c r="AA35" s="6">
        <v>33</v>
      </c>
      <c r="AB35" s="6">
        <v>15</v>
      </c>
      <c r="AC35" s="6">
        <v>11</v>
      </c>
      <c r="AD35" s="6">
        <v>5</v>
      </c>
      <c r="AE35" s="6">
        <v>2</v>
      </c>
      <c r="AF35" s="6">
        <v>12</v>
      </c>
      <c r="AG35" s="4">
        <f>SUM(Y35:AF35)</f>
        <v>302</v>
      </c>
      <c r="AH35" s="32"/>
      <c r="AI35" s="22" t="s">
        <v>198</v>
      </c>
      <c r="AJ35" s="21"/>
      <c r="AK35" s="21"/>
      <c r="AL35" s="21"/>
      <c r="AM35" s="21"/>
      <c r="AN35" s="21"/>
      <c r="AO35" s="20"/>
      <c r="AP35" s="4" t="s">
        <v>200</v>
      </c>
      <c r="AQ35" s="6">
        <v>136</v>
      </c>
      <c r="AR35" s="6">
        <v>349</v>
      </c>
      <c r="AS35" s="6">
        <v>95</v>
      </c>
      <c r="AT35" s="6">
        <v>35</v>
      </c>
      <c r="AU35" s="6">
        <v>26</v>
      </c>
      <c r="AV35" s="6">
        <v>25</v>
      </c>
      <c r="AW35" s="4">
        <f>SUM(AQ35:AV35)</f>
        <v>666</v>
      </c>
      <c r="AX35" s="5" t="s">
        <v>4</v>
      </c>
      <c r="AY35" s="1">
        <f>SUM(AY29:AY34)</f>
        <v>1178</v>
      </c>
      <c r="AZ35" s="1">
        <f>SUM(AZ29:AZ34)</f>
        <v>463</v>
      </c>
      <c r="BA35" s="1">
        <f>SUM(BA29:BA34)</f>
        <v>137</v>
      </c>
      <c r="BB35" s="1">
        <f>SUM(BB29:BB34)</f>
        <v>178</v>
      </c>
      <c r="BC35" s="1">
        <f>SUM(BC29:BC34)</f>
        <v>11</v>
      </c>
      <c r="BD35" s="1">
        <f>SUM(BD29:BD34)</f>
        <v>153</v>
      </c>
      <c r="BE35" s="1">
        <f>SUM(BE29:BE34)</f>
        <v>2120</v>
      </c>
    </row>
    <row r="36" spans="1:57" ht="27" x14ac:dyDescent="0.3">
      <c r="A36" s="5" t="s">
        <v>4</v>
      </c>
      <c r="B36" s="1">
        <f>SUM(B6:B35)</f>
        <v>3533</v>
      </c>
      <c r="C36" s="1">
        <f>SUM(C6:C35)</f>
        <v>2630</v>
      </c>
      <c r="D36" s="1">
        <f>SUM(D6:D35)</f>
        <v>716</v>
      </c>
      <c r="E36" s="1">
        <f>SUM(E6:E35)</f>
        <v>278</v>
      </c>
      <c r="F36" s="1">
        <f>SUM(F6:F35)</f>
        <v>250</v>
      </c>
      <c r="G36" s="1">
        <f>SUM(G6:G35)</f>
        <v>1008</v>
      </c>
      <c r="H36" s="1">
        <f>SUM(H6:H35)</f>
        <v>109</v>
      </c>
      <c r="I36" s="1">
        <f>SUM(I6:I35)</f>
        <v>12</v>
      </c>
      <c r="J36" s="1">
        <f>SUM(J6:J35)</f>
        <v>133</v>
      </c>
      <c r="K36" s="1">
        <f>SUM(K6:K35)</f>
        <v>54</v>
      </c>
      <c r="L36" s="1">
        <f>SUM(L6:L35)</f>
        <v>318</v>
      </c>
      <c r="M36" s="1">
        <f>SUM(M6:M35)</f>
        <v>9041</v>
      </c>
      <c r="N36" s="5" t="s">
        <v>4</v>
      </c>
      <c r="O36" s="1">
        <f>SUM(O6:O35)</f>
        <v>4787</v>
      </c>
      <c r="P36" s="1">
        <f>SUM(P6:P35)</f>
        <v>1774</v>
      </c>
      <c r="Q36" s="1">
        <f>SUM(Q6:Q35)</f>
        <v>599</v>
      </c>
      <c r="R36" s="1">
        <f>SUM(R6:R35)</f>
        <v>558</v>
      </c>
      <c r="S36" s="1">
        <f>SUM(S6:S35)</f>
        <v>466</v>
      </c>
      <c r="T36" s="1">
        <f>SUM(T6:T35)</f>
        <v>367</v>
      </c>
      <c r="U36" s="1">
        <f>SUM(U6:U35)</f>
        <v>74</v>
      </c>
      <c r="V36" s="1">
        <f>SUM(V6:V35)</f>
        <v>416</v>
      </c>
      <c r="W36" s="1">
        <f>SUM(W6:W35)</f>
        <v>9041</v>
      </c>
      <c r="X36" s="5" t="s">
        <v>4</v>
      </c>
      <c r="Y36" s="1">
        <f>SUM(Y6:Y35)</f>
        <v>3956</v>
      </c>
      <c r="Z36" s="1">
        <f>SUM(Z6:Z35)</f>
        <v>2514</v>
      </c>
      <c r="AA36" s="1">
        <f>SUM(AA6:AA35)</f>
        <v>765</v>
      </c>
      <c r="AB36" s="1">
        <f>SUM(AB6:AB35)</f>
        <v>511</v>
      </c>
      <c r="AC36" s="1">
        <f>SUM(AC6:AC35)</f>
        <v>381</v>
      </c>
      <c r="AD36" s="1">
        <f>SUM(AD6:AD35)</f>
        <v>326</v>
      </c>
      <c r="AE36" s="1">
        <f>SUM(AE6:AE35)</f>
        <v>74</v>
      </c>
      <c r="AF36" s="1">
        <f>SUM(AF6:AF35)</f>
        <v>514</v>
      </c>
      <c r="AG36" s="1">
        <f>SUM(AG6:AG35)</f>
        <v>9041</v>
      </c>
      <c r="AH36" s="32"/>
      <c r="AI36" s="18" t="s">
        <v>48</v>
      </c>
      <c r="AJ36" s="18" t="s">
        <v>47</v>
      </c>
      <c r="AK36" s="18" t="s">
        <v>46</v>
      </c>
      <c r="AL36" s="18" t="s">
        <v>45</v>
      </c>
      <c r="AM36" s="25" t="s">
        <v>44</v>
      </c>
      <c r="AN36" s="17" t="s">
        <v>20</v>
      </c>
      <c r="AO36" s="16" t="s">
        <v>4</v>
      </c>
      <c r="AP36" s="4" t="s">
        <v>199</v>
      </c>
      <c r="AQ36" s="6">
        <v>114</v>
      </c>
      <c r="AR36" s="6">
        <v>149</v>
      </c>
      <c r="AS36" s="6">
        <v>49</v>
      </c>
      <c r="AT36" s="6">
        <v>12</v>
      </c>
      <c r="AU36" s="6">
        <v>16</v>
      </c>
      <c r="AV36" s="6">
        <v>6</v>
      </c>
      <c r="AW36" s="4">
        <f>SUM(AQ36:AV36)</f>
        <v>346</v>
      </c>
    </row>
    <row r="37" spans="1:57" ht="65.25" x14ac:dyDescent="0.3">
      <c r="A37" s="27"/>
      <c r="B37" s="26"/>
      <c r="C37" s="26"/>
      <c r="D37" s="26"/>
      <c r="E37" s="26"/>
      <c r="F37" s="26"/>
      <c r="G37" s="26"/>
      <c r="H37" s="36"/>
      <c r="I37" s="35"/>
      <c r="J37" s="35"/>
      <c r="K37" s="35"/>
      <c r="L37" s="35"/>
      <c r="M37" s="35"/>
      <c r="N37" s="27"/>
      <c r="O37" s="26"/>
      <c r="P37" s="26"/>
      <c r="Q37" s="26"/>
      <c r="R37" s="26"/>
      <c r="S37" s="26"/>
      <c r="T37" s="26"/>
      <c r="U37" s="26"/>
      <c r="V37" s="26"/>
      <c r="W37" s="26"/>
      <c r="X37" s="27"/>
      <c r="Y37" s="26"/>
      <c r="Z37" s="26"/>
      <c r="AA37" s="26"/>
      <c r="AB37" s="26"/>
      <c r="AC37" s="26"/>
      <c r="AD37" s="26"/>
      <c r="AE37" s="26"/>
      <c r="AF37" s="26"/>
      <c r="AG37" s="26"/>
      <c r="AH37" s="15">
        <v>41947</v>
      </c>
      <c r="AI37" s="14" t="s">
        <v>17</v>
      </c>
      <c r="AJ37" s="14" t="s">
        <v>16</v>
      </c>
      <c r="AK37" s="14" t="s">
        <v>15</v>
      </c>
      <c r="AL37" s="14" t="s">
        <v>14</v>
      </c>
      <c r="AM37" s="24" t="s">
        <v>13</v>
      </c>
      <c r="AN37" s="13"/>
      <c r="AO37" s="12"/>
      <c r="AP37" s="5" t="s">
        <v>4</v>
      </c>
      <c r="AQ37" s="1">
        <f>SUM(AQ27:AQ36)</f>
        <v>1361</v>
      </c>
      <c r="AR37" s="1">
        <f>SUM(AR27:AR36)</f>
        <v>2253</v>
      </c>
      <c r="AS37" s="1">
        <f>SUM(AS27:AS36)</f>
        <v>552</v>
      </c>
      <c r="AT37" s="1">
        <f>SUM(AT27:AT36)</f>
        <v>255</v>
      </c>
      <c r="AU37" s="1">
        <f>SUM(AU27:AU36)</f>
        <v>223</v>
      </c>
      <c r="AV37" s="1">
        <f>SUM(AV27:AV36)</f>
        <v>171</v>
      </c>
      <c r="AW37" s="1">
        <f>SUM(AW27:AW36)</f>
        <v>4815</v>
      </c>
      <c r="AX37" s="23"/>
      <c r="AY37" s="22" t="s">
        <v>214</v>
      </c>
      <c r="AZ37" s="21"/>
      <c r="BA37" s="21"/>
      <c r="BB37" s="21"/>
      <c r="BC37" s="21"/>
      <c r="BD37" s="21"/>
      <c r="BE37" s="20"/>
    </row>
    <row r="38" spans="1:57" ht="78" x14ac:dyDescent="0.3">
      <c r="A38" s="23"/>
      <c r="B38" s="22" t="s">
        <v>114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0"/>
      <c r="N38" s="23"/>
      <c r="O38" s="22" t="s">
        <v>113</v>
      </c>
      <c r="P38" s="21"/>
      <c r="Q38" s="21"/>
      <c r="R38" s="21"/>
      <c r="S38" s="21"/>
      <c r="T38" s="21"/>
      <c r="U38" s="21"/>
      <c r="V38" s="21"/>
      <c r="W38" s="20"/>
      <c r="X38" s="23"/>
      <c r="Y38" s="31" t="s">
        <v>112</v>
      </c>
      <c r="Z38" s="31"/>
      <c r="AA38" s="31"/>
      <c r="AB38" s="31"/>
      <c r="AC38" s="31"/>
      <c r="AD38" s="31"/>
      <c r="AE38" s="31"/>
      <c r="AF38" s="31"/>
      <c r="AG38" s="31"/>
      <c r="AH38" s="11"/>
      <c r="AI38" s="10" t="s">
        <v>195</v>
      </c>
      <c r="AJ38" s="10" t="s">
        <v>194</v>
      </c>
      <c r="AK38" s="10" t="s">
        <v>194</v>
      </c>
      <c r="AL38" s="10" t="s">
        <v>195</v>
      </c>
      <c r="AM38" s="10" t="s">
        <v>194</v>
      </c>
      <c r="AN38" s="9"/>
      <c r="AO38" s="8"/>
      <c r="AX38" s="19"/>
      <c r="AY38" s="18" t="s">
        <v>26</v>
      </c>
      <c r="AZ38" s="18" t="s">
        <v>25</v>
      </c>
      <c r="BA38" s="18" t="s">
        <v>24</v>
      </c>
      <c r="BB38" s="18" t="s">
        <v>22</v>
      </c>
      <c r="BC38" s="18" t="s">
        <v>21</v>
      </c>
      <c r="BD38" s="17" t="s">
        <v>20</v>
      </c>
      <c r="BE38" s="16" t="s">
        <v>4</v>
      </c>
    </row>
    <row r="39" spans="1:57" ht="52.5" x14ac:dyDescent="0.3">
      <c r="A39" s="19"/>
      <c r="B39" s="14" t="s">
        <v>109</v>
      </c>
      <c r="C39" s="14" t="s">
        <v>108</v>
      </c>
      <c r="D39" s="14" t="s">
        <v>107</v>
      </c>
      <c r="E39" s="14" t="s">
        <v>106</v>
      </c>
      <c r="F39" s="14" t="s">
        <v>105</v>
      </c>
      <c r="G39" s="14" t="s">
        <v>104</v>
      </c>
      <c r="H39" s="14" t="s">
        <v>103</v>
      </c>
      <c r="I39" s="14" t="s">
        <v>102</v>
      </c>
      <c r="J39" s="14" t="s">
        <v>101</v>
      </c>
      <c r="K39" s="14" t="s">
        <v>100</v>
      </c>
      <c r="L39" s="17" t="s">
        <v>20</v>
      </c>
      <c r="M39" s="16" t="s">
        <v>4</v>
      </c>
      <c r="N39" s="19"/>
      <c r="O39" s="18" t="s">
        <v>99</v>
      </c>
      <c r="P39" s="18" t="s">
        <v>98</v>
      </c>
      <c r="Q39" s="18" t="s">
        <v>97</v>
      </c>
      <c r="R39" s="18" t="s">
        <v>96</v>
      </c>
      <c r="S39" s="18" t="s">
        <v>95</v>
      </c>
      <c r="T39" s="18" t="s">
        <v>94</v>
      </c>
      <c r="U39" s="18" t="s">
        <v>93</v>
      </c>
      <c r="V39" s="31" t="s">
        <v>20</v>
      </c>
      <c r="W39" s="30" t="s">
        <v>4</v>
      </c>
      <c r="X39" s="19"/>
      <c r="Y39" s="18" t="s">
        <v>92</v>
      </c>
      <c r="Z39" s="18" t="s">
        <v>91</v>
      </c>
      <c r="AA39" s="18" t="s">
        <v>90</v>
      </c>
      <c r="AB39" s="18" t="s">
        <v>89</v>
      </c>
      <c r="AC39" s="18" t="s">
        <v>88</v>
      </c>
      <c r="AD39" s="18" t="s">
        <v>87</v>
      </c>
      <c r="AE39" s="18" t="s">
        <v>86</v>
      </c>
      <c r="AF39" s="31" t="s">
        <v>20</v>
      </c>
      <c r="AG39" s="30" t="s">
        <v>4</v>
      </c>
      <c r="AH39" s="4" t="s">
        <v>193</v>
      </c>
      <c r="AI39" s="6">
        <v>80</v>
      </c>
      <c r="AJ39" s="6">
        <v>141</v>
      </c>
      <c r="AK39" s="6">
        <v>34</v>
      </c>
      <c r="AL39" s="6">
        <v>8</v>
      </c>
      <c r="AM39" s="6">
        <v>20</v>
      </c>
      <c r="AN39" s="6">
        <v>18</v>
      </c>
      <c r="AO39" s="4">
        <f>SUM(AI39:AN39)</f>
        <v>301</v>
      </c>
      <c r="AP39" s="23"/>
      <c r="AQ39" s="22" t="s">
        <v>168</v>
      </c>
      <c r="AR39" s="21"/>
      <c r="AS39" s="21"/>
      <c r="AT39" s="21"/>
      <c r="AU39" s="21"/>
      <c r="AV39" s="21"/>
      <c r="AW39" s="20"/>
      <c r="AX39" s="15">
        <v>41947</v>
      </c>
      <c r="AY39" s="14" t="s">
        <v>17</v>
      </c>
      <c r="AZ39" s="14" t="s">
        <v>16</v>
      </c>
      <c r="BA39" s="14" t="s">
        <v>15</v>
      </c>
      <c r="BB39" s="14" t="s">
        <v>13</v>
      </c>
      <c r="BC39" s="14" t="s">
        <v>213</v>
      </c>
      <c r="BD39" s="13"/>
      <c r="BE39" s="12"/>
    </row>
    <row r="40" spans="1:57" ht="39.75" x14ac:dyDescent="0.3">
      <c r="A40" s="15">
        <v>41947</v>
      </c>
      <c r="B40" s="14" t="s">
        <v>17</v>
      </c>
      <c r="C40" s="14" t="s">
        <v>16</v>
      </c>
      <c r="D40" s="14" t="s">
        <v>15</v>
      </c>
      <c r="E40" s="14" t="s">
        <v>14</v>
      </c>
      <c r="F40" s="24" t="s">
        <v>13</v>
      </c>
      <c r="G40" s="14" t="s">
        <v>79</v>
      </c>
      <c r="H40" s="14" t="s">
        <v>82</v>
      </c>
      <c r="I40" s="14" t="s">
        <v>81</v>
      </c>
      <c r="J40" s="14" t="s">
        <v>12</v>
      </c>
      <c r="K40" s="14" t="s">
        <v>78</v>
      </c>
      <c r="L40" s="13"/>
      <c r="M40" s="12"/>
      <c r="N40" s="15">
        <v>41947</v>
      </c>
      <c r="O40" s="14" t="s">
        <v>17</v>
      </c>
      <c r="P40" s="14" t="s">
        <v>16</v>
      </c>
      <c r="Q40" s="14" t="s">
        <v>15</v>
      </c>
      <c r="R40" s="14" t="s">
        <v>14</v>
      </c>
      <c r="S40" s="24" t="s">
        <v>80</v>
      </c>
      <c r="T40" s="14" t="s">
        <v>79</v>
      </c>
      <c r="U40" s="14" t="s">
        <v>78</v>
      </c>
      <c r="V40" s="31"/>
      <c r="W40" s="30"/>
      <c r="X40" s="15">
        <v>41947</v>
      </c>
      <c r="Y40" s="14" t="s">
        <v>17</v>
      </c>
      <c r="Z40" s="14" t="s">
        <v>16</v>
      </c>
      <c r="AA40" s="14" t="s">
        <v>15</v>
      </c>
      <c r="AB40" s="14" t="s">
        <v>14</v>
      </c>
      <c r="AC40" s="24" t="s">
        <v>80</v>
      </c>
      <c r="AD40" s="14" t="s">
        <v>79</v>
      </c>
      <c r="AE40" s="14" t="s">
        <v>78</v>
      </c>
      <c r="AF40" s="31"/>
      <c r="AG40" s="30"/>
      <c r="AH40" s="4" t="s">
        <v>192</v>
      </c>
      <c r="AI40" s="6">
        <v>104</v>
      </c>
      <c r="AJ40" s="6">
        <v>260</v>
      </c>
      <c r="AK40" s="6">
        <v>51</v>
      </c>
      <c r="AL40" s="6">
        <v>12</v>
      </c>
      <c r="AM40" s="6">
        <v>24</v>
      </c>
      <c r="AN40" s="6">
        <v>13</v>
      </c>
      <c r="AO40" s="4">
        <f>SUM(AI40:AN40)</f>
        <v>464</v>
      </c>
      <c r="AP40" s="19"/>
      <c r="AQ40" s="18" t="s">
        <v>41</v>
      </c>
      <c r="AR40" s="18" t="s">
        <v>166</v>
      </c>
      <c r="AS40" s="18" t="s">
        <v>165</v>
      </c>
      <c r="AT40" s="18" t="s">
        <v>40</v>
      </c>
      <c r="AU40" s="18" t="s">
        <v>39</v>
      </c>
      <c r="AV40" s="17" t="s">
        <v>20</v>
      </c>
      <c r="AW40" s="16" t="s">
        <v>4</v>
      </c>
      <c r="AX40" s="11"/>
      <c r="AY40" s="10" t="s">
        <v>212</v>
      </c>
      <c r="AZ40" s="10" t="s">
        <v>211</v>
      </c>
      <c r="BA40" s="10" t="s">
        <v>211</v>
      </c>
      <c r="BB40" s="10" t="s">
        <v>212</v>
      </c>
      <c r="BC40" s="10" t="s">
        <v>211</v>
      </c>
      <c r="BD40" s="9"/>
      <c r="BE40" s="8"/>
    </row>
    <row r="41" spans="1:57" ht="77.25" x14ac:dyDescent="0.25">
      <c r="A41" s="11"/>
      <c r="B41" s="10" t="s">
        <v>75</v>
      </c>
      <c r="C41" s="10" t="s">
        <v>74</v>
      </c>
      <c r="D41" s="10" t="s">
        <v>74</v>
      </c>
      <c r="E41" s="10" t="s">
        <v>73</v>
      </c>
      <c r="F41" s="10" t="s">
        <v>72</v>
      </c>
      <c r="G41" s="10" t="s">
        <v>71</v>
      </c>
      <c r="H41" s="10" t="s">
        <v>70</v>
      </c>
      <c r="I41" s="10" t="s">
        <v>69</v>
      </c>
      <c r="J41" s="10" t="s">
        <v>68</v>
      </c>
      <c r="K41" s="10" t="s">
        <v>67</v>
      </c>
      <c r="L41" s="9"/>
      <c r="M41" s="8"/>
      <c r="N41" s="11"/>
      <c r="O41" s="10" t="s">
        <v>65</v>
      </c>
      <c r="P41" s="10" t="s">
        <v>66</v>
      </c>
      <c r="Q41" s="10" t="s">
        <v>66</v>
      </c>
      <c r="R41" s="10" t="s">
        <v>65</v>
      </c>
      <c r="S41" s="10" t="s">
        <v>65</v>
      </c>
      <c r="T41" s="10" t="s">
        <v>64</v>
      </c>
      <c r="U41" s="10" t="s">
        <v>63</v>
      </c>
      <c r="V41" s="31"/>
      <c r="W41" s="30"/>
      <c r="X41" s="11"/>
      <c r="Y41" s="10" t="s">
        <v>60</v>
      </c>
      <c r="Z41" s="10" t="s">
        <v>62</v>
      </c>
      <c r="AA41" s="10" t="s">
        <v>61</v>
      </c>
      <c r="AB41" s="10" t="s">
        <v>60</v>
      </c>
      <c r="AC41" s="10" t="s">
        <v>60</v>
      </c>
      <c r="AD41" s="10" t="s">
        <v>59</v>
      </c>
      <c r="AE41" s="10" t="s">
        <v>58</v>
      </c>
      <c r="AF41" s="31"/>
      <c r="AG41" s="30"/>
      <c r="AH41" s="4" t="s">
        <v>191</v>
      </c>
      <c r="AI41" s="6">
        <v>32</v>
      </c>
      <c r="AJ41" s="6">
        <v>106</v>
      </c>
      <c r="AK41" s="6">
        <v>41</v>
      </c>
      <c r="AL41" s="6">
        <v>8</v>
      </c>
      <c r="AM41" s="6">
        <v>10</v>
      </c>
      <c r="AN41" s="6">
        <v>4</v>
      </c>
      <c r="AO41" s="4">
        <f>SUM(AI41:AN41)</f>
        <v>201</v>
      </c>
      <c r="AP41" s="15">
        <v>41947</v>
      </c>
      <c r="AQ41" s="14" t="s">
        <v>17</v>
      </c>
      <c r="AR41" s="14" t="s">
        <v>16</v>
      </c>
      <c r="AS41" s="14" t="s">
        <v>15</v>
      </c>
      <c r="AT41" s="14" t="s">
        <v>14</v>
      </c>
      <c r="AU41" s="14" t="s">
        <v>13</v>
      </c>
      <c r="AV41" s="13"/>
      <c r="AW41" s="12"/>
      <c r="AX41" s="4" t="s">
        <v>120</v>
      </c>
      <c r="AY41" s="6">
        <v>122</v>
      </c>
      <c r="AZ41" s="6">
        <v>86</v>
      </c>
      <c r="BA41" s="6">
        <v>39</v>
      </c>
      <c r="BB41" s="6">
        <v>30</v>
      </c>
      <c r="BC41" s="6">
        <v>1</v>
      </c>
      <c r="BD41" s="6">
        <v>37</v>
      </c>
      <c r="BE41" s="4">
        <f>SUM(AY41:BD41)</f>
        <v>315</v>
      </c>
    </row>
    <row r="42" spans="1:57" ht="51.75" x14ac:dyDescent="0.25">
      <c r="A42" s="4" t="s">
        <v>32</v>
      </c>
      <c r="B42" s="6">
        <v>119</v>
      </c>
      <c r="C42" s="6">
        <v>94</v>
      </c>
      <c r="D42" s="6">
        <v>21</v>
      </c>
      <c r="E42" s="6">
        <v>7</v>
      </c>
      <c r="F42" s="6">
        <v>8</v>
      </c>
      <c r="G42" s="29">
        <v>18</v>
      </c>
      <c r="H42" s="6">
        <v>1</v>
      </c>
      <c r="I42" s="14">
        <v>0</v>
      </c>
      <c r="J42" s="14">
        <v>2</v>
      </c>
      <c r="K42" s="14">
        <v>4</v>
      </c>
      <c r="L42" s="14">
        <v>11</v>
      </c>
      <c r="M42" s="4">
        <f>SUM(B42:L42)</f>
        <v>285</v>
      </c>
      <c r="N42" s="4" t="s">
        <v>32</v>
      </c>
      <c r="O42" s="6">
        <v>159</v>
      </c>
      <c r="P42" s="6">
        <v>62</v>
      </c>
      <c r="Q42" s="6">
        <v>16</v>
      </c>
      <c r="R42" s="6">
        <v>13</v>
      </c>
      <c r="S42" s="6">
        <v>13</v>
      </c>
      <c r="T42" s="6">
        <v>12</v>
      </c>
      <c r="U42" s="6">
        <v>2</v>
      </c>
      <c r="V42" s="6">
        <v>8</v>
      </c>
      <c r="W42" s="4">
        <f>SUM(O42:V42)</f>
        <v>285</v>
      </c>
      <c r="X42" s="4" t="s">
        <v>32</v>
      </c>
      <c r="Y42" s="6">
        <v>123</v>
      </c>
      <c r="Z42" s="6">
        <v>92</v>
      </c>
      <c r="AA42" s="6">
        <v>24</v>
      </c>
      <c r="AB42" s="6">
        <v>11</v>
      </c>
      <c r="AC42" s="6">
        <v>7</v>
      </c>
      <c r="AD42" s="6">
        <v>10</v>
      </c>
      <c r="AE42" s="6">
        <v>2</v>
      </c>
      <c r="AF42" s="6">
        <v>16</v>
      </c>
      <c r="AG42" s="4">
        <f>SUM(Y42:AF42)</f>
        <v>285</v>
      </c>
      <c r="AH42" s="4" t="s">
        <v>190</v>
      </c>
      <c r="AI42" s="6">
        <v>48</v>
      </c>
      <c r="AJ42" s="6">
        <v>136</v>
      </c>
      <c r="AK42" s="6">
        <v>18</v>
      </c>
      <c r="AL42" s="6">
        <v>7</v>
      </c>
      <c r="AM42" s="6">
        <v>21</v>
      </c>
      <c r="AN42" s="6">
        <v>6</v>
      </c>
      <c r="AO42" s="4">
        <f>SUM(AI42:AN42)</f>
        <v>236</v>
      </c>
      <c r="AP42" s="11"/>
      <c r="AQ42" s="10" t="s">
        <v>162</v>
      </c>
      <c r="AR42" s="10" t="s">
        <v>161</v>
      </c>
      <c r="AS42" s="10" t="s">
        <v>161</v>
      </c>
      <c r="AT42" s="10" t="s">
        <v>162</v>
      </c>
      <c r="AU42" s="10" t="s">
        <v>161</v>
      </c>
      <c r="AV42" s="9"/>
      <c r="AW42" s="8"/>
      <c r="AX42" s="4" t="s">
        <v>118</v>
      </c>
      <c r="AY42" s="6">
        <v>298</v>
      </c>
      <c r="AZ42" s="6">
        <v>162</v>
      </c>
      <c r="BA42" s="6">
        <v>59</v>
      </c>
      <c r="BB42" s="6">
        <v>44</v>
      </c>
      <c r="BC42" s="6">
        <v>1</v>
      </c>
      <c r="BD42" s="6">
        <v>47</v>
      </c>
      <c r="BE42" s="4">
        <f>SUM(AY42:BD42)</f>
        <v>611</v>
      </c>
    </row>
    <row r="43" spans="1:57" x14ac:dyDescent="0.25">
      <c r="A43" s="4" t="s">
        <v>30</v>
      </c>
      <c r="B43" s="6">
        <v>136</v>
      </c>
      <c r="C43" s="6">
        <v>99</v>
      </c>
      <c r="D43" s="6">
        <v>28</v>
      </c>
      <c r="E43" s="6">
        <v>9</v>
      </c>
      <c r="F43" s="6">
        <v>9</v>
      </c>
      <c r="G43" s="6">
        <v>22</v>
      </c>
      <c r="H43" s="6">
        <v>5</v>
      </c>
      <c r="I43" s="6">
        <v>1</v>
      </c>
      <c r="J43" s="6">
        <v>4</v>
      </c>
      <c r="K43" s="6">
        <v>0</v>
      </c>
      <c r="L43" s="6">
        <v>11</v>
      </c>
      <c r="M43" s="4">
        <f>SUM(B43:L43)</f>
        <v>324</v>
      </c>
      <c r="N43" s="4" t="s">
        <v>30</v>
      </c>
      <c r="O43" s="6">
        <v>171</v>
      </c>
      <c r="P43" s="6">
        <v>54</v>
      </c>
      <c r="Q43" s="6">
        <v>28</v>
      </c>
      <c r="R43" s="6">
        <v>23</v>
      </c>
      <c r="S43" s="6">
        <v>16</v>
      </c>
      <c r="T43" s="6">
        <v>14</v>
      </c>
      <c r="U43" s="6">
        <v>1</v>
      </c>
      <c r="V43" s="6">
        <v>17</v>
      </c>
      <c r="W43" s="4">
        <f>SUM(O43:V43)</f>
        <v>324</v>
      </c>
      <c r="X43" s="4" t="s">
        <v>30</v>
      </c>
      <c r="Y43" s="6">
        <v>152</v>
      </c>
      <c r="Z43" s="6">
        <v>69</v>
      </c>
      <c r="AA43" s="6">
        <v>32</v>
      </c>
      <c r="AB43" s="6">
        <v>22</v>
      </c>
      <c r="AC43" s="6">
        <v>19</v>
      </c>
      <c r="AD43" s="6">
        <v>10</v>
      </c>
      <c r="AE43" s="6">
        <v>2</v>
      </c>
      <c r="AF43" s="6">
        <v>18</v>
      </c>
      <c r="AG43" s="4">
        <f>SUM(Y43:AF43)</f>
        <v>324</v>
      </c>
      <c r="AH43" s="4" t="s">
        <v>189</v>
      </c>
      <c r="AI43" s="6">
        <v>58</v>
      </c>
      <c r="AJ43" s="6">
        <v>101</v>
      </c>
      <c r="AK43" s="6">
        <v>21</v>
      </c>
      <c r="AL43" s="6">
        <v>12</v>
      </c>
      <c r="AM43" s="6">
        <v>23</v>
      </c>
      <c r="AN43" s="6">
        <v>10</v>
      </c>
      <c r="AO43" s="4">
        <f>SUM(AI43:AN43)</f>
        <v>225</v>
      </c>
      <c r="AP43" s="4" t="s">
        <v>155</v>
      </c>
      <c r="AQ43" s="6">
        <v>278</v>
      </c>
      <c r="AR43" s="6">
        <v>331</v>
      </c>
      <c r="AS43" s="6">
        <v>65</v>
      </c>
      <c r="AT43" s="6">
        <v>48</v>
      </c>
      <c r="AU43" s="6">
        <v>54</v>
      </c>
      <c r="AV43" s="6">
        <v>34</v>
      </c>
      <c r="AW43" s="4">
        <f>SUM(AQ43:AV43)</f>
        <v>810</v>
      </c>
      <c r="AX43" s="4" t="s">
        <v>116</v>
      </c>
      <c r="AY43" s="6">
        <v>260</v>
      </c>
      <c r="AZ43" s="6">
        <v>146</v>
      </c>
      <c r="BA43" s="6">
        <v>39</v>
      </c>
      <c r="BB43" s="6">
        <v>48</v>
      </c>
      <c r="BC43" s="6">
        <v>3</v>
      </c>
      <c r="BD43" s="6">
        <v>36</v>
      </c>
      <c r="BE43" s="4">
        <f>SUM(AY43:BD43)</f>
        <v>532</v>
      </c>
    </row>
    <row r="44" spans="1:57" x14ac:dyDescent="0.25">
      <c r="A44" s="4" t="s">
        <v>27</v>
      </c>
      <c r="B44" s="6">
        <v>118</v>
      </c>
      <c r="C44" s="6">
        <v>74</v>
      </c>
      <c r="D44" s="6">
        <v>8</v>
      </c>
      <c r="E44" s="6">
        <v>7</v>
      </c>
      <c r="F44" s="6">
        <v>10</v>
      </c>
      <c r="G44" s="6">
        <v>29</v>
      </c>
      <c r="H44" s="6">
        <v>1</v>
      </c>
      <c r="I44" s="6">
        <v>1</v>
      </c>
      <c r="J44" s="6">
        <v>11</v>
      </c>
      <c r="K44" s="6">
        <v>6</v>
      </c>
      <c r="L44" s="6">
        <v>3</v>
      </c>
      <c r="M44" s="4">
        <f>SUM(B44:L44)</f>
        <v>268</v>
      </c>
      <c r="N44" s="4" t="s">
        <v>27</v>
      </c>
      <c r="O44" s="6">
        <v>159</v>
      </c>
      <c r="P44" s="6">
        <v>46</v>
      </c>
      <c r="Q44" s="6">
        <v>9</v>
      </c>
      <c r="R44" s="6">
        <v>8</v>
      </c>
      <c r="S44" s="6">
        <v>20</v>
      </c>
      <c r="T44" s="6">
        <v>12</v>
      </c>
      <c r="U44" s="6">
        <v>2</v>
      </c>
      <c r="V44" s="6">
        <v>12</v>
      </c>
      <c r="W44" s="4">
        <f>SUM(O44:V44)</f>
        <v>268</v>
      </c>
      <c r="X44" s="4" t="s">
        <v>27</v>
      </c>
      <c r="Y44" s="6">
        <v>137</v>
      </c>
      <c r="Z44" s="6">
        <v>63</v>
      </c>
      <c r="AA44" s="6">
        <v>14</v>
      </c>
      <c r="AB44" s="6">
        <v>8</v>
      </c>
      <c r="AC44" s="6">
        <v>15</v>
      </c>
      <c r="AD44" s="6">
        <v>11</v>
      </c>
      <c r="AE44" s="6">
        <v>1</v>
      </c>
      <c r="AF44" s="6">
        <v>19</v>
      </c>
      <c r="AG44" s="4">
        <f>SUM(Y44:AF44)</f>
        <v>268</v>
      </c>
      <c r="AH44" s="4" t="s">
        <v>188</v>
      </c>
      <c r="AI44" s="6">
        <v>64</v>
      </c>
      <c r="AJ44" s="6">
        <v>166</v>
      </c>
      <c r="AK44" s="6">
        <v>32</v>
      </c>
      <c r="AL44" s="6">
        <v>7</v>
      </c>
      <c r="AM44" s="6">
        <v>20</v>
      </c>
      <c r="AN44" s="6">
        <v>10</v>
      </c>
      <c r="AO44" s="4">
        <f>SUM(AI44:AN44)</f>
        <v>299</v>
      </c>
      <c r="AP44" s="4" t="s">
        <v>153</v>
      </c>
      <c r="AQ44" s="6">
        <v>203</v>
      </c>
      <c r="AR44" s="6">
        <v>354</v>
      </c>
      <c r="AS44" s="6">
        <v>64</v>
      </c>
      <c r="AT44" s="6">
        <v>37</v>
      </c>
      <c r="AU44" s="6">
        <v>38</v>
      </c>
      <c r="AV44" s="6">
        <v>34</v>
      </c>
      <c r="AW44" s="4">
        <f>SUM(AQ44:AV44)</f>
        <v>730</v>
      </c>
      <c r="AX44" s="4" t="s">
        <v>111</v>
      </c>
      <c r="AY44" s="6">
        <v>340</v>
      </c>
      <c r="AZ44" s="6">
        <v>249</v>
      </c>
      <c r="BA44" s="6">
        <v>70</v>
      </c>
      <c r="BB44" s="6">
        <v>67</v>
      </c>
      <c r="BC44" s="6">
        <v>2</v>
      </c>
      <c r="BD44" s="6">
        <v>56</v>
      </c>
      <c r="BE44" s="4">
        <f>SUM(AY44:BD44)</f>
        <v>784</v>
      </c>
    </row>
    <row r="45" spans="1:57" x14ac:dyDescent="0.25">
      <c r="A45" s="4" t="s">
        <v>18</v>
      </c>
      <c r="B45" s="6">
        <v>128</v>
      </c>
      <c r="C45" s="6">
        <v>73</v>
      </c>
      <c r="D45" s="6">
        <v>17</v>
      </c>
      <c r="E45" s="6">
        <v>5</v>
      </c>
      <c r="F45" s="6">
        <v>11</v>
      </c>
      <c r="G45" s="6">
        <v>25</v>
      </c>
      <c r="H45" s="6">
        <v>3</v>
      </c>
      <c r="I45" s="6">
        <v>1</v>
      </c>
      <c r="J45" s="6">
        <v>5</v>
      </c>
      <c r="K45" s="6">
        <v>0</v>
      </c>
      <c r="L45" s="6">
        <v>7</v>
      </c>
      <c r="M45" s="4">
        <f>SUM(B45:L45)</f>
        <v>275</v>
      </c>
      <c r="N45" s="4" t="s">
        <v>18</v>
      </c>
      <c r="O45" s="6">
        <v>156</v>
      </c>
      <c r="P45" s="6">
        <v>52</v>
      </c>
      <c r="Q45" s="6">
        <v>12</v>
      </c>
      <c r="R45" s="6">
        <v>12</v>
      </c>
      <c r="S45" s="6">
        <v>12</v>
      </c>
      <c r="T45" s="6">
        <v>16</v>
      </c>
      <c r="U45" s="6">
        <v>2</v>
      </c>
      <c r="V45" s="6">
        <v>13</v>
      </c>
      <c r="W45" s="4">
        <f>SUM(O45:V45)</f>
        <v>275</v>
      </c>
      <c r="X45" s="4" t="s">
        <v>18</v>
      </c>
      <c r="Y45" s="6">
        <v>136</v>
      </c>
      <c r="Z45" s="6">
        <v>65</v>
      </c>
      <c r="AA45" s="6">
        <v>20</v>
      </c>
      <c r="AB45" s="6">
        <v>11</v>
      </c>
      <c r="AC45" s="6">
        <v>18</v>
      </c>
      <c r="AD45" s="6">
        <v>10</v>
      </c>
      <c r="AE45" s="6">
        <v>1</v>
      </c>
      <c r="AF45" s="6">
        <v>14</v>
      </c>
      <c r="AG45" s="4">
        <f>SUM(Y45:AF45)</f>
        <v>275</v>
      </c>
      <c r="AH45" s="4" t="s">
        <v>187</v>
      </c>
      <c r="AI45" s="6">
        <v>76</v>
      </c>
      <c r="AJ45" s="6">
        <v>160</v>
      </c>
      <c r="AK45" s="6">
        <v>46</v>
      </c>
      <c r="AL45" s="6">
        <v>10</v>
      </c>
      <c r="AM45" s="6">
        <v>27</v>
      </c>
      <c r="AN45" s="6">
        <v>16</v>
      </c>
      <c r="AO45" s="4">
        <f>SUM(AI45:AN45)</f>
        <v>335</v>
      </c>
      <c r="AP45" s="4" t="s">
        <v>151</v>
      </c>
      <c r="AQ45" s="6">
        <v>128</v>
      </c>
      <c r="AR45" s="6">
        <v>183</v>
      </c>
      <c r="AS45" s="6">
        <v>41</v>
      </c>
      <c r="AT45" s="6">
        <v>18</v>
      </c>
      <c r="AU45" s="6">
        <v>22</v>
      </c>
      <c r="AV45" s="6">
        <v>23</v>
      </c>
      <c r="AW45" s="4">
        <f>SUM(AQ45:AV45)</f>
        <v>415</v>
      </c>
      <c r="AX45" s="4" t="s">
        <v>85</v>
      </c>
      <c r="AY45" s="6">
        <v>316</v>
      </c>
      <c r="AZ45" s="6">
        <v>207</v>
      </c>
      <c r="BA45" s="6">
        <v>62</v>
      </c>
      <c r="BB45" s="6">
        <v>45</v>
      </c>
      <c r="BC45" s="6">
        <v>2</v>
      </c>
      <c r="BD45" s="6">
        <v>49</v>
      </c>
      <c r="BE45" s="4">
        <f>SUM(AY45:BD45)</f>
        <v>681</v>
      </c>
    </row>
    <row r="46" spans="1:57" ht="15.75" x14ac:dyDescent="0.25">
      <c r="A46" s="4" t="s">
        <v>10</v>
      </c>
      <c r="B46" s="6">
        <v>176</v>
      </c>
      <c r="C46" s="6">
        <v>156</v>
      </c>
      <c r="D46" s="6">
        <v>34</v>
      </c>
      <c r="E46" s="6">
        <v>18</v>
      </c>
      <c r="F46" s="6">
        <v>6</v>
      </c>
      <c r="G46" s="6">
        <v>33</v>
      </c>
      <c r="H46" s="6">
        <v>5</v>
      </c>
      <c r="I46" s="6">
        <v>0</v>
      </c>
      <c r="J46" s="6">
        <v>7</v>
      </c>
      <c r="K46" s="6">
        <v>3</v>
      </c>
      <c r="L46" s="6">
        <v>12</v>
      </c>
      <c r="M46" s="4">
        <f>SUM(B46:L46)</f>
        <v>450</v>
      </c>
      <c r="N46" s="4" t="s">
        <v>10</v>
      </c>
      <c r="O46" s="6">
        <v>248</v>
      </c>
      <c r="P46" s="6">
        <v>111</v>
      </c>
      <c r="Q46" s="6">
        <v>27</v>
      </c>
      <c r="R46" s="6">
        <v>22</v>
      </c>
      <c r="S46" s="6">
        <v>12</v>
      </c>
      <c r="T46" s="6">
        <v>14</v>
      </c>
      <c r="U46" s="6">
        <v>2</v>
      </c>
      <c r="V46" s="6">
        <v>14</v>
      </c>
      <c r="W46" s="4">
        <f>SUM(O46:V46)</f>
        <v>450</v>
      </c>
      <c r="X46" s="4" t="s">
        <v>10</v>
      </c>
      <c r="Y46" s="6">
        <v>189</v>
      </c>
      <c r="Z46" s="6">
        <v>159</v>
      </c>
      <c r="AA46" s="6">
        <v>35</v>
      </c>
      <c r="AB46" s="6">
        <v>26</v>
      </c>
      <c r="AC46" s="6">
        <v>12</v>
      </c>
      <c r="AD46" s="6">
        <v>12</v>
      </c>
      <c r="AE46" s="6">
        <v>0</v>
      </c>
      <c r="AF46" s="6">
        <v>17</v>
      </c>
      <c r="AG46" s="4">
        <f>SUM(Y46:AF46)</f>
        <v>450</v>
      </c>
      <c r="AH46" s="5" t="s">
        <v>4</v>
      </c>
      <c r="AI46" s="1">
        <f>SUM(AI39:AI45)</f>
        <v>462</v>
      </c>
      <c r="AJ46" s="1">
        <f>SUM(AJ39:AJ45)</f>
        <v>1070</v>
      </c>
      <c r="AK46" s="1">
        <f>SUM(AK39:AK45)</f>
        <v>243</v>
      </c>
      <c r="AL46" s="1">
        <f>SUM(AL39:AL45)</f>
        <v>64</v>
      </c>
      <c r="AM46" s="1">
        <f>SUM(AM39:AM45)</f>
        <v>145</v>
      </c>
      <c r="AN46" s="1">
        <f>SUM(AN39:AN45)</f>
        <v>77</v>
      </c>
      <c r="AO46" s="1">
        <f>SUM(AO39:AO45)</f>
        <v>2061</v>
      </c>
      <c r="AP46" s="4" t="s">
        <v>150</v>
      </c>
      <c r="AQ46" s="6">
        <v>113</v>
      </c>
      <c r="AR46" s="6">
        <v>156</v>
      </c>
      <c r="AS46" s="6">
        <v>29</v>
      </c>
      <c r="AT46" s="6">
        <v>23</v>
      </c>
      <c r="AU46" s="6">
        <v>25</v>
      </c>
      <c r="AV46" s="6">
        <v>12</v>
      </c>
      <c r="AW46" s="4">
        <f>SUM(AQ46:AV46)</f>
        <v>358</v>
      </c>
      <c r="AX46" s="4" t="s">
        <v>77</v>
      </c>
      <c r="AY46" s="6">
        <v>278</v>
      </c>
      <c r="AZ46" s="6">
        <v>163</v>
      </c>
      <c r="BA46" s="6">
        <v>44</v>
      </c>
      <c r="BB46" s="6">
        <v>39</v>
      </c>
      <c r="BC46" s="6">
        <v>2</v>
      </c>
      <c r="BD46" s="6">
        <v>61</v>
      </c>
      <c r="BE46" s="4">
        <f>SUM(AY46:BD46)</f>
        <v>587</v>
      </c>
    </row>
    <row r="47" spans="1:57" x14ac:dyDescent="0.25">
      <c r="A47" s="4" t="s">
        <v>7</v>
      </c>
      <c r="B47" s="6">
        <v>183</v>
      </c>
      <c r="C47" s="6">
        <v>169</v>
      </c>
      <c r="D47" s="6">
        <v>32</v>
      </c>
      <c r="E47" s="6">
        <v>13</v>
      </c>
      <c r="F47" s="6">
        <v>12</v>
      </c>
      <c r="G47" s="6">
        <v>69</v>
      </c>
      <c r="H47" s="6">
        <v>4</v>
      </c>
      <c r="I47" s="6">
        <v>1</v>
      </c>
      <c r="J47" s="6">
        <v>13</v>
      </c>
      <c r="K47" s="6">
        <v>2</v>
      </c>
      <c r="L47" s="6">
        <v>20</v>
      </c>
      <c r="M47" s="4">
        <f>SUM(B47:L47)</f>
        <v>518</v>
      </c>
      <c r="N47" s="4" t="s">
        <v>7</v>
      </c>
      <c r="O47" s="6">
        <v>301</v>
      </c>
      <c r="P47" s="6">
        <v>111</v>
      </c>
      <c r="Q47" s="6">
        <v>27</v>
      </c>
      <c r="R47" s="6">
        <v>18</v>
      </c>
      <c r="S47" s="6">
        <v>23</v>
      </c>
      <c r="T47" s="6">
        <v>14</v>
      </c>
      <c r="U47" s="6">
        <v>4</v>
      </c>
      <c r="V47" s="6">
        <v>20</v>
      </c>
      <c r="W47" s="4">
        <f>SUM(O47:V47)</f>
        <v>518</v>
      </c>
      <c r="X47" s="4" t="s">
        <v>7</v>
      </c>
      <c r="Y47" s="6">
        <v>245</v>
      </c>
      <c r="Z47" s="6">
        <v>167</v>
      </c>
      <c r="AA47" s="6">
        <v>31</v>
      </c>
      <c r="AB47" s="6">
        <v>18</v>
      </c>
      <c r="AC47" s="6">
        <v>14</v>
      </c>
      <c r="AD47" s="6">
        <v>14</v>
      </c>
      <c r="AE47" s="6">
        <v>2</v>
      </c>
      <c r="AF47" s="6">
        <v>27</v>
      </c>
      <c r="AG47" s="4">
        <f>SUM(Y47:AF47)</f>
        <v>518</v>
      </c>
      <c r="AP47" s="4" t="s">
        <v>149</v>
      </c>
      <c r="AQ47" s="6">
        <v>50</v>
      </c>
      <c r="AR47" s="6">
        <v>79</v>
      </c>
      <c r="AS47" s="6">
        <v>23</v>
      </c>
      <c r="AT47" s="6">
        <v>7</v>
      </c>
      <c r="AU47" s="6">
        <v>10</v>
      </c>
      <c r="AV47" s="6">
        <v>7</v>
      </c>
      <c r="AW47" s="4">
        <v>176</v>
      </c>
      <c r="AX47" s="4" t="s">
        <v>57</v>
      </c>
      <c r="AY47" s="6">
        <v>193</v>
      </c>
      <c r="AZ47" s="6">
        <v>132</v>
      </c>
      <c r="BA47" s="6">
        <v>52</v>
      </c>
      <c r="BB47" s="6">
        <v>34</v>
      </c>
      <c r="BC47" s="6">
        <v>1</v>
      </c>
      <c r="BD47" s="6">
        <v>43</v>
      </c>
      <c r="BE47" s="4">
        <f>SUM(AY47:BD47)</f>
        <v>455</v>
      </c>
    </row>
    <row r="48" spans="1:57" ht="78" x14ac:dyDescent="0.3">
      <c r="A48" s="5" t="s">
        <v>4</v>
      </c>
      <c r="B48" s="1">
        <f>SUM(B42:B47)</f>
        <v>860</v>
      </c>
      <c r="C48" s="1">
        <f>SUM(C42:C47)</f>
        <v>665</v>
      </c>
      <c r="D48" s="1">
        <f>SUM(D42:D47)</f>
        <v>140</v>
      </c>
      <c r="E48" s="1">
        <f>SUM(E42:E47)</f>
        <v>59</v>
      </c>
      <c r="F48" s="1">
        <f>SUM(F42:F47)</f>
        <v>56</v>
      </c>
      <c r="G48" s="1">
        <f>SUM(G42:G47)</f>
        <v>196</v>
      </c>
      <c r="H48" s="1">
        <f>SUM(H42:H47)</f>
        <v>19</v>
      </c>
      <c r="I48" s="1">
        <f>SUM(I42:I47)</f>
        <v>4</v>
      </c>
      <c r="J48" s="1">
        <f>SUM(J42:J47)</f>
        <v>42</v>
      </c>
      <c r="K48" s="1">
        <f>SUM(K42:K47)</f>
        <v>15</v>
      </c>
      <c r="L48" s="1">
        <f>SUM(L42:L47)</f>
        <v>64</v>
      </c>
      <c r="M48" s="1">
        <f>SUM(M42:M47)</f>
        <v>2120</v>
      </c>
      <c r="N48" s="5" t="s">
        <v>4</v>
      </c>
      <c r="O48" s="1">
        <f>SUM(O42:O47)</f>
        <v>1194</v>
      </c>
      <c r="P48" s="1">
        <f>SUM(P42:P47)</f>
        <v>436</v>
      </c>
      <c r="Q48" s="1">
        <f>SUM(Q42:Q47)</f>
        <v>119</v>
      </c>
      <c r="R48" s="1">
        <f>SUM(R42:R47)</f>
        <v>96</v>
      </c>
      <c r="S48" s="1">
        <f>SUM(S42:S47)</f>
        <v>96</v>
      </c>
      <c r="T48" s="1">
        <f>SUM(T42:T47)</f>
        <v>82</v>
      </c>
      <c r="U48" s="1">
        <f>SUM(U42:U47)</f>
        <v>13</v>
      </c>
      <c r="V48" s="1">
        <f>SUM(V42:V47)</f>
        <v>84</v>
      </c>
      <c r="W48" s="1">
        <f>SUM(W42:W47)</f>
        <v>2120</v>
      </c>
      <c r="X48" s="5" t="s">
        <v>4</v>
      </c>
      <c r="Y48" s="1">
        <f>SUM(Y42:Y47)</f>
        <v>982</v>
      </c>
      <c r="Z48" s="1">
        <f>SUM(Z42:Z47)</f>
        <v>615</v>
      </c>
      <c r="AA48" s="1">
        <f>SUM(AA42:AA47)</f>
        <v>156</v>
      </c>
      <c r="AB48" s="1">
        <f>SUM(AB42:AB47)</f>
        <v>96</v>
      </c>
      <c r="AC48" s="1">
        <f>SUM(AC42:AC47)</f>
        <v>85</v>
      </c>
      <c r="AD48" s="1">
        <f>SUM(AD42:AD47)</f>
        <v>67</v>
      </c>
      <c r="AE48" s="1">
        <f>SUM(AE42:AE47)</f>
        <v>8</v>
      </c>
      <c r="AF48" s="1">
        <f>SUM(AF42:AF47)</f>
        <v>111</v>
      </c>
      <c r="AG48" s="1">
        <f>SUM(AG42:AG47)</f>
        <v>2120</v>
      </c>
      <c r="AH48" s="32"/>
      <c r="AI48" s="22" t="s">
        <v>198</v>
      </c>
      <c r="AJ48" s="21"/>
      <c r="AK48" s="21"/>
      <c r="AL48" s="21"/>
      <c r="AM48" s="21"/>
      <c r="AN48" s="21"/>
      <c r="AO48" s="20"/>
      <c r="AP48" s="4" t="s">
        <v>147</v>
      </c>
      <c r="AQ48" s="6">
        <v>195</v>
      </c>
      <c r="AR48" s="6">
        <v>326</v>
      </c>
      <c r="AS48" s="6">
        <v>60</v>
      </c>
      <c r="AT48" s="6">
        <v>35</v>
      </c>
      <c r="AU48" s="6">
        <v>44</v>
      </c>
      <c r="AV48" s="6">
        <v>22</v>
      </c>
      <c r="AW48" s="4">
        <f>SUM(AQ48:AV48)</f>
        <v>682</v>
      </c>
      <c r="AX48" s="4" t="s">
        <v>54</v>
      </c>
      <c r="AY48" s="6">
        <v>320</v>
      </c>
      <c r="AZ48" s="6">
        <v>185</v>
      </c>
      <c r="BA48" s="6">
        <v>50</v>
      </c>
      <c r="BB48" s="6">
        <v>83</v>
      </c>
      <c r="BC48" s="6">
        <v>0</v>
      </c>
      <c r="BD48" s="6">
        <v>44</v>
      </c>
      <c r="BE48" s="4">
        <f>SUM(AY48:BD48)</f>
        <v>682</v>
      </c>
    </row>
    <row r="49" spans="1:58" ht="27" x14ac:dyDescent="0.3">
      <c r="H49" s="2"/>
      <c r="AH49" s="32"/>
      <c r="AI49" s="18" t="s">
        <v>48</v>
      </c>
      <c r="AJ49" s="18" t="s">
        <v>47</v>
      </c>
      <c r="AK49" s="18" t="s">
        <v>46</v>
      </c>
      <c r="AL49" s="18" t="s">
        <v>45</v>
      </c>
      <c r="AM49" s="25" t="s">
        <v>44</v>
      </c>
      <c r="AN49" s="17" t="s">
        <v>20</v>
      </c>
      <c r="AO49" s="16" t="s">
        <v>4</v>
      </c>
      <c r="AP49" s="4" t="s">
        <v>145</v>
      </c>
      <c r="AQ49" s="6">
        <v>218</v>
      </c>
      <c r="AR49" s="6">
        <v>210</v>
      </c>
      <c r="AS49" s="6">
        <v>46</v>
      </c>
      <c r="AT49" s="6">
        <v>24</v>
      </c>
      <c r="AU49" s="6">
        <v>25</v>
      </c>
      <c r="AV49" s="6">
        <v>28</v>
      </c>
      <c r="AW49" s="4">
        <f>SUM(AQ49:AV49)</f>
        <v>551</v>
      </c>
      <c r="AX49" s="5" t="s">
        <v>4</v>
      </c>
      <c r="AY49" s="1">
        <f>SUM(AY41:AY48)</f>
        <v>2127</v>
      </c>
      <c r="AZ49" s="1">
        <f>SUM(AZ41:AZ48)</f>
        <v>1330</v>
      </c>
      <c r="BA49" s="1">
        <f>SUM(BA41:BA48)</f>
        <v>415</v>
      </c>
      <c r="BB49" s="1">
        <f>SUM(BB41:BB48)</f>
        <v>390</v>
      </c>
      <c r="BC49" s="1">
        <f>SUM(BC41:BC48)</f>
        <v>12</v>
      </c>
      <c r="BD49" s="1">
        <f>SUM(BD41:BD48)</f>
        <v>373</v>
      </c>
      <c r="BE49" s="1">
        <f>SUM(BE41:BE48)</f>
        <v>4647</v>
      </c>
    </row>
    <row r="50" spans="1:58" ht="78" x14ac:dyDescent="0.3">
      <c r="A50" s="23"/>
      <c r="B50" s="22" t="s">
        <v>114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0"/>
      <c r="N50" s="32"/>
      <c r="O50" s="22" t="s">
        <v>113</v>
      </c>
      <c r="P50" s="21"/>
      <c r="Q50" s="21"/>
      <c r="R50" s="21"/>
      <c r="S50" s="21"/>
      <c r="T50" s="21"/>
      <c r="U50" s="21"/>
      <c r="V50" s="21"/>
      <c r="W50" s="20"/>
      <c r="X50" s="32"/>
      <c r="Y50" s="31" t="s">
        <v>112</v>
      </c>
      <c r="Z50" s="31"/>
      <c r="AA50" s="31"/>
      <c r="AB50" s="31"/>
      <c r="AC50" s="31"/>
      <c r="AD50" s="31"/>
      <c r="AE50" s="31"/>
      <c r="AF50" s="31"/>
      <c r="AG50" s="31"/>
      <c r="AH50" s="15">
        <v>41947</v>
      </c>
      <c r="AI50" s="14" t="s">
        <v>17</v>
      </c>
      <c r="AJ50" s="14" t="s">
        <v>16</v>
      </c>
      <c r="AK50" s="14" t="s">
        <v>15</v>
      </c>
      <c r="AL50" s="14" t="s">
        <v>14</v>
      </c>
      <c r="AM50" s="24" t="s">
        <v>13</v>
      </c>
      <c r="AN50" s="13"/>
      <c r="AO50" s="12"/>
      <c r="AP50" s="4" t="s">
        <v>143</v>
      </c>
      <c r="AQ50" s="6">
        <v>222</v>
      </c>
      <c r="AR50" s="6">
        <v>226</v>
      </c>
      <c r="AS50" s="6">
        <v>64</v>
      </c>
      <c r="AT50" s="6">
        <v>30</v>
      </c>
      <c r="AU50" s="6">
        <v>40</v>
      </c>
      <c r="AV50" s="6">
        <v>21</v>
      </c>
      <c r="AW50" s="4">
        <f>SUM(AQ50:AV50)</f>
        <v>603</v>
      </c>
      <c r="AX50" s="27"/>
      <c r="AY50" s="26"/>
      <c r="AZ50" s="26"/>
      <c r="BA50" s="26"/>
      <c r="BB50" s="26"/>
      <c r="BC50" s="26"/>
      <c r="BD50" s="26"/>
      <c r="BE50" s="26"/>
    </row>
    <row r="51" spans="1:58" ht="39.75" x14ac:dyDescent="0.3">
      <c r="A51" s="19"/>
      <c r="B51" s="14" t="s">
        <v>109</v>
      </c>
      <c r="C51" s="14" t="s">
        <v>108</v>
      </c>
      <c r="D51" s="14" t="s">
        <v>107</v>
      </c>
      <c r="E51" s="14" t="s">
        <v>106</v>
      </c>
      <c r="F51" s="14" t="s">
        <v>105</v>
      </c>
      <c r="G51" s="14" t="s">
        <v>104</v>
      </c>
      <c r="H51" s="14" t="s">
        <v>103</v>
      </c>
      <c r="I51" s="14" t="s">
        <v>102</v>
      </c>
      <c r="J51" s="14" t="s">
        <v>101</v>
      </c>
      <c r="K51" s="14" t="s">
        <v>100</v>
      </c>
      <c r="L51" s="17" t="s">
        <v>20</v>
      </c>
      <c r="M51" s="16" t="s">
        <v>4</v>
      </c>
      <c r="N51" s="32"/>
      <c r="O51" s="18" t="s">
        <v>99</v>
      </c>
      <c r="P51" s="18" t="s">
        <v>98</v>
      </c>
      <c r="Q51" s="18" t="s">
        <v>97</v>
      </c>
      <c r="R51" s="18" t="s">
        <v>96</v>
      </c>
      <c r="S51" s="18" t="s">
        <v>95</v>
      </c>
      <c r="T51" s="18" t="s">
        <v>94</v>
      </c>
      <c r="U51" s="18" t="s">
        <v>93</v>
      </c>
      <c r="V51" s="31" t="s">
        <v>20</v>
      </c>
      <c r="W51" s="30" t="s">
        <v>4</v>
      </c>
      <c r="X51" s="32"/>
      <c r="Y51" s="18" t="s">
        <v>92</v>
      </c>
      <c r="Z51" s="18" t="s">
        <v>91</v>
      </c>
      <c r="AA51" s="18" t="s">
        <v>90</v>
      </c>
      <c r="AB51" s="18" t="s">
        <v>89</v>
      </c>
      <c r="AC51" s="18" t="s">
        <v>88</v>
      </c>
      <c r="AD51" s="18" t="s">
        <v>87</v>
      </c>
      <c r="AE51" s="18" t="s">
        <v>86</v>
      </c>
      <c r="AF51" s="31" t="s">
        <v>20</v>
      </c>
      <c r="AG51" s="30" t="s">
        <v>4</v>
      </c>
      <c r="AH51" s="11"/>
      <c r="AI51" s="10" t="s">
        <v>195</v>
      </c>
      <c r="AJ51" s="10" t="s">
        <v>194</v>
      </c>
      <c r="AK51" s="10" t="s">
        <v>194</v>
      </c>
      <c r="AL51" s="10" t="s">
        <v>195</v>
      </c>
      <c r="AM51" s="10" t="s">
        <v>194</v>
      </c>
      <c r="AN51" s="9"/>
      <c r="AO51" s="8"/>
      <c r="AP51" s="4" t="s">
        <v>141</v>
      </c>
      <c r="AQ51" s="6">
        <v>127</v>
      </c>
      <c r="AR51" s="6">
        <v>129</v>
      </c>
      <c r="AS51" s="6">
        <v>40</v>
      </c>
      <c r="AT51" s="6">
        <v>13</v>
      </c>
      <c r="AU51" s="6">
        <v>24</v>
      </c>
      <c r="AV51" s="6">
        <v>18</v>
      </c>
      <c r="AW51" s="4">
        <f>SUM(AQ51:AV51)</f>
        <v>351</v>
      </c>
      <c r="AX51" s="4" t="s">
        <v>2</v>
      </c>
      <c r="AY51" s="4">
        <f>AY49</f>
        <v>2127</v>
      </c>
      <c r="AZ51" s="4">
        <f>AZ49</f>
        <v>1330</v>
      </c>
      <c r="BA51" s="4">
        <f>BA49</f>
        <v>415</v>
      </c>
      <c r="BB51" s="4">
        <f>BB49</f>
        <v>390</v>
      </c>
      <c r="BC51" s="4">
        <f>BC49</f>
        <v>12</v>
      </c>
      <c r="BD51" s="4">
        <f>BD49</f>
        <v>373</v>
      </c>
      <c r="BE51" s="4">
        <f>BE49</f>
        <v>4647</v>
      </c>
    </row>
    <row r="52" spans="1:58" x14ac:dyDescent="0.25">
      <c r="A52" s="15">
        <v>41947</v>
      </c>
      <c r="B52" s="14" t="s">
        <v>17</v>
      </c>
      <c r="C52" s="14" t="s">
        <v>16</v>
      </c>
      <c r="D52" s="14" t="s">
        <v>15</v>
      </c>
      <c r="E52" s="14" t="s">
        <v>14</v>
      </c>
      <c r="F52" s="24" t="s">
        <v>13</v>
      </c>
      <c r="G52" s="14" t="s">
        <v>79</v>
      </c>
      <c r="H52" s="14" t="s">
        <v>82</v>
      </c>
      <c r="I52" s="14" t="s">
        <v>81</v>
      </c>
      <c r="J52" s="14" t="s">
        <v>12</v>
      </c>
      <c r="K52" s="14" t="s">
        <v>78</v>
      </c>
      <c r="L52" s="13"/>
      <c r="M52" s="12"/>
      <c r="N52" s="15">
        <v>41947</v>
      </c>
      <c r="O52" s="14" t="s">
        <v>17</v>
      </c>
      <c r="P52" s="14" t="s">
        <v>16</v>
      </c>
      <c r="Q52" s="14" t="s">
        <v>15</v>
      </c>
      <c r="R52" s="14" t="s">
        <v>14</v>
      </c>
      <c r="S52" s="24" t="s">
        <v>80</v>
      </c>
      <c r="T52" s="14" t="s">
        <v>79</v>
      </c>
      <c r="U52" s="14" t="s">
        <v>78</v>
      </c>
      <c r="V52" s="31"/>
      <c r="W52" s="30"/>
      <c r="X52" s="15">
        <v>41947</v>
      </c>
      <c r="Y52" s="14" t="s">
        <v>17</v>
      </c>
      <c r="Z52" s="14" t="s">
        <v>16</v>
      </c>
      <c r="AA52" s="14" t="s">
        <v>15</v>
      </c>
      <c r="AB52" s="14" t="s">
        <v>14</v>
      </c>
      <c r="AC52" s="24" t="s">
        <v>80</v>
      </c>
      <c r="AD52" s="14" t="s">
        <v>79</v>
      </c>
      <c r="AE52" s="14" t="s">
        <v>78</v>
      </c>
      <c r="AF52" s="31"/>
      <c r="AG52" s="30"/>
      <c r="AH52" s="4" t="s">
        <v>180</v>
      </c>
      <c r="AI52" s="6">
        <v>88</v>
      </c>
      <c r="AJ52" s="6">
        <v>203</v>
      </c>
      <c r="AK52" s="6">
        <v>35</v>
      </c>
      <c r="AL52" s="6">
        <v>17</v>
      </c>
      <c r="AM52" s="6">
        <v>15</v>
      </c>
      <c r="AN52" s="6">
        <v>9</v>
      </c>
      <c r="AO52" s="4">
        <f>SUM(AI52:AN52)</f>
        <v>367</v>
      </c>
      <c r="AP52" s="4" t="s">
        <v>138</v>
      </c>
      <c r="AQ52" s="6">
        <v>159</v>
      </c>
      <c r="AR52" s="6">
        <v>235</v>
      </c>
      <c r="AS52" s="6">
        <v>41</v>
      </c>
      <c r="AT52" s="6">
        <v>37</v>
      </c>
      <c r="AU52" s="6">
        <v>38</v>
      </c>
      <c r="AV52" s="6">
        <v>32</v>
      </c>
      <c r="AW52" s="4">
        <f>SUM(AQ52:AV52)</f>
        <v>542</v>
      </c>
      <c r="AX52" s="4" t="s">
        <v>1</v>
      </c>
      <c r="AY52" s="4">
        <f>AY23</f>
        <v>2823</v>
      </c>
      <c r="AZ52" s="4">
        <f>AZ23</f>
        <v>967</v>
      </c>
      <c r="BA52" s="4">
        <f>BA23</f>
        <v>314</v>
      </c>
      <c r="BB52" s="4">
        <f>BB23</f>
        <v>499</v>
      </c>
      <c r="BC52" s="4">
        <f>BC23</f>
        <v>32</v>
      </c>
      <c r="BD52" s="4">
        <f>BD23</f>
        <v>495</v>
      </c>
      <c r="BE52" s="4">
        <f>BE23</f>
        <v>5130</v>
      </c>
    </row>
    <row r="53" spans="1:58" ht="77.25" x14ac:dyDescent="0.25">
      <c r="A53" s="11"/>
      <c r="B53" s="10" t="s">
        <v>75</v>
      </c>
      <c r="C53" s="10" t="s">
        <v>74</v>
      </c>
      <c r="D53" s="10" t="s">
        <v>74</v>
      </c>
      <c r="E53" s="10" t="s">
        <v>73</v>
      </c>
      <c r="F53" s="10" t="s">
        <v>72</v>
      </c>
      <c r="G53" s="10" t="s">
        <v>71</v>
      </c>
      <c r="H53" s="10" t="s">
        <v>70</v>
      </c>
      <c r="I53" s="10" t="s">
        <v>69</v>
      </c>
      <c r="J53" s="10" t="s">
        <v>68</v>
      </c>
      <c r="K53" s="10" t="s">
        <v>67</v>
      </c>
      <c r="L53" s="9"/>
      <c r="M53" s="8"/>
      <c r="N53" s="11"/>
      <c r="O53" s="10" t="s">
        <v>65</v>
      </c>
      <c r="P53" s="10" t="s">
        <v>66</v>
      </c>
      <c r="Q53" s="10" t="s">
        <v>66</v>
      </c>
      <c r="R53" s="10" t="s">
        <v>65</v>
      </c>
      <c r="S53" s="10" t="s">
        <v>65</v>
      </c>
      <c r="T53" s="10" t="s">
        <v>64</v>
      </c>
      <c r="U53" s="10" t="s">
        <v>63</v>
      </c>
      <c r="V53" s="31"/>
      <c r="W53" s="30"/>
      <c r="X53" s="11"/>
      <c r="Y53" s="10" t="s">
        <v>60</v>
      </c>
      <c r="Z53" s="10" t="s">
        <v>62</v>
      </c>
      <c r="AA53" s="10" t="s">
        <v>61</v>
      </c>
      <c r="AB53" s="10" t="s">
        <v>60</v>
      </c>
      <c r="AC53" s="10" t="s">
        <v>60</v>
      </c>
      <c r="AD53" s="10" t="s">
        <v>59</v>
      </c>
      <c r="AE53" s="10" t="s">
        <v>58</v>
      </c>
      <c r="AF53" s="31"/>
      <c r="AG53" s="30"/>
      <c r="AH53" s="4" t="s">
        <v>178</v>
      </c>
      <c r="AI53" s="6">
        <v>98</v>
      </c>
      <c r="AJ53" s="6">
        <v>328</v>
      </c>
      <c r="AK53" s="6">
        <v>100</v>
      </c>
      <c r="AL53" s="6">
        <v>20</v>
      </c>
      <c r="AM53" s="6">
        <v>33</v>
      </c>
      <c r="AN53" s="6">
        <v>19</v>
      </c>
      <c r="AO53" s="4">
        <f>SUM(AI53:AN53)</f>
        <v>598</v>
      </c>
      <c r="AP53" s="4" t="s">
        <v>135</v>
      </c>
      <c r="AQ53" s="6">
        <v>192</v>
      </c>
      <c r="AR53" s="6">
        <v>258</v>
      </c>
      <c r="AS53" s="6">
        <v>50</v>
      </c>
      <c r="AT53" s="6">
        <v>29</v>
      </c>
      <c r="AU53" s="6">
        <v>28</v>
      </c>
      <c r="AV53" s="6">
        <v>41</v>
      </c>
      <c r="AW53" s="4">
        <f>SUM(AQ53:AV53)</f>
        <v>598</v>
      </c>
      <c r="AX53" s="4" t="s">
        <v>3</v>
      </c>
      <c r="AY53" s="4">
        <f>AY35</f>
        <v>1178</v>
      </c>
      <c r="AZ53" s="4">
        <f>AZ35</f>
        <v>463</v>
      </c>
      <c r="BA53" s="4">
        <f>BA35</f>
        <v>137</v>
      </c>
      <c r="BB53" s="4">
        <f>BB35</f>
        <v>178</v>
      </c>
      <c r="BC53" s="4">
        <f>BC35</f>
        <v>11</v>
      </c>
      <c r="BD53" s="4">
        <f>BD35</f>
        <v>153</v>
      </c>
      <c r="BE53" s="4">
        <f>BE35</f>
        <v>2120</v>
      </c>
    </row>
    <row r="54" spans="1:58" x14ac:dyDescent="0.25">
      <c r="A54" s="4" t="s">
        <v>210</v>
      </c>
      <c r="B54" s="6">
        <v>72</v>
      </c>
      <c r="C54" s="6">
        <v>170</v>
      </c>
      <c r="D54" s="6">
        <v>32</v>
      </c>
      <c r="E54" s="29">
        <v>6</v>
      </c>
      <c r="F54" s="29">
        <v>6</v>
      </c>
      <c r="G54" s="29">
        <v>30</v>
      </c>
      <c r="H54" s="29">
        <v>4</v>
      </c>
      <c r="I54" s="29">
        <v>1</v>
      </c>
      <c r="J54" s="29">
        <v>4</v>
      </c>
      <c r="K54" s="29">
        <v>1</v>
      </c>
      <c r="L54" s="29">
        <v>11</v>
      </c>
      <c r="M54" s="4">
        <f>SUM(B54:L54)</f>
        <v>337</v>
      </c>
      <c r="N54" s="4" t="s">
        <v>210</v>
      </c>
      <c r="O54" s="6">
        <v>125</v>
      </c>
      <c r="P54" s="6">
        <v>119</v>
      </c>
      <c r="Q54" s="6">
        <v>31</v>
      </c>
      <c r="R54" s="6">
        <v>17</v>
      </c>
      <c r="S54" s="6">
        <v>16</v>
      </c>
      <c r="T54" s="6">
        <v>15</v>
      </c>
      <c r="U54" s="6">
        <v>1</v>
      </c>
      <c r="V54" s="6">
        <v>13</v>
      </c>
      <c r="W54" s="4">
        <f>SUM(O54:V54)</f>
        <v>337</v>
      </c>
      <c r="X54" s="4" t="s">
        <v>210</v>
      </c>
      <c r="Y54" s="6">
        <v>83</v>
      </c>
      <c r="Z54" s="6">
        <v>157</v>
      </c>
      <c r="AA54" s="6">
        <v>38</v>
      </c>
      <c r="AB54" s="6">
        <v>11</v>
      </c>
      <c r="AC54" s="6">
        <v>15</v>
      </c>
      <c r="AD54" s="6">
        <v>9</v>
      </c>
      <c r="AE54" s="6">
        <v>3</v>
      </c>
      <c r="AF54" s="6">
        <v>21</v>
      </c>
      <c r="AG54" s="4">
        <f>SUM(Y54:AF54)</f>
        <v>337</v>
      </c>
      <c r="AH54" s="4" t="s">
        <v>177</v>
      </c>
      <c r="AI54" s="6">
        <v>90</v>
      </c>
      <c r="AJ54" s="6">
        <v>172</v>
      </c>
      <c r="AK54" s="6">
        <v>59</v>
      </c>
      <c r="AL54" s="6">
        <v>26</v>
      </c>
      <c r="AM54" s="6">
        <v>22</v>
      </c>
      <c r="AN54" s="6">
        <v>10</v>
      </c>
      <c r="AO54" s="4">
        <f>SUM(AI54:AN54)</f>
        <v>379</v>
      </c>
      <c r="AP54" s="4" t="s">
        <v>132</v>
      </c>
      <c r="AQ54" s="6">
        <v>65</v>
      </c>
      <c r="AR54" s="6">
        <v>114</v>
      </c>
      <c r="AS54" s="6">
        <v>22</v>
      </c>
      <c r="AT54" s="6">
        <v>12</v>
      </c>
      <c r="AU54" s="6">
        <v>12</v>
      </c>
      <c r="AV54" s="6">
        <v>8</v>
      </c>
      <c r="AW54" s="4">
        <f>SUM(AQ54:AV54)</f>
        <v>233</v>
      </c>
      <c r="AX54" s="3"/>
      <c r="AY54" s="34"/>
      <c r="AZ54" s="34"/>
      <c r="BA54" s="34"/>
      <c r="BB54" s="34"/>
      <c r="BC54" s="34"/>
      <c r="BD54" s="34"/>
      <c r="BE54" s="34"/>
    </row>
    <row r="55" spans="1:58" ht="15.75" x14ac:dyDescent="0.25">
      <c r="A55" s="4" t="s">
        <v>209</v>
      </c>
      <c r="B55" s="6">
        <v>33</v>
      </c>
      <c r="C55" s="6">
        <v>99</v>
      </c>
      <c r="D55" s="6">
        <v>16</v>
      </c>
      <c r="E55" s="6">
        <v>1</v>
      </c>
      <c r="F55" s="6">
        <v>1</v>
      </c>
      <c r="G55" s="6">
        <v>27</v>
      </c>
      <c r="H55" s="6">
        <v>2</v>
      </c>
      <c r="I55" s="6">
        <v>0</v>
      </c>
      <c r="J55" s="6">
        <v>5</v>
      </c>
      <c r="K55" s="6">
        <v>1</v>
      </c>
      <c r="L55" s="6">
        <v>7</v>
      </c>
      <c r="M55" s="4">
        <f>SUM(B55:L55)</f>
        <v>192</v>
      </c>
      <c r="N55" s="4" t="s">
        <v>209</v>
      </c>
      <c r="O55" s="6">
        <v>64</v>
      </c>
      <c r="P55" s="6">
        <v>76</v>
      </c>
      <c r="Q55" s="6">
        <v>18</v>
      </c>
      <c r="R55" s="6">
        <v>9</v>
      </c>
      <c r="S55" s="6">
        <v>5</v>
      </c>
      <c r="T55" s="6">
        <v>12</v>
      </c>
      <c r="U55" s="6">
        <v>1</v>
      </c>
      <c r="V55" s="6">
        <v>7</v>
      </c>
      <c r="W55" s="4">
        <f>SUM(O55:V55)</f>
        <v>192</v>
      </c>
      <c r="X55" s="4" t="s">
        <v>209</v>
      </c>
      <c r="Y55" s="6">
        <v>48</v>
      </c>
      <c r="Z55" s="6">
        <v>90</v>
      </c>
      <c r="AA55" s="6">
        <v>20</v>
      </c>
      <c r="AB55" s="6">
        <v>10</v>
      </c>
      <c r="AC55" s="6">
        <v>6</v>
      </c>
      <c r="AD55" s="6">
        <v>10</v>
      </c>
      <c r="AE55" s="6">
        <v>0</v>
      </c>
      <c r="AF55" s="6">
        <v>8</v>
      </c>
      <c r="AG55" s="4">
        <f>SUM(Y55:AF55)</f>
        <v>192</v>
      </c>
      <c r="AH55" s="4" t="s">
        <v>176</v>
      </c>
      <c r="AI55" s="6">
        <v>82</v>
      </c>
      <c r="AJ55" s="6">
        <v>182</v>
      </c>
      <c r="AK55" s="6">
        <v>35</v>
      </c>
      <c r="AL55" s="6">
        <v>20</v>
      </c>
      <c r="AM55" s="6">
        <v>22</v>
      </c>
      <c r="AN55" s="6">
        <v>8</v>
      </c>
      <c r="AO55" s="4">
        <f>SUM(AI55:AN55)</f>
        <v>349</v>
      </c>
      <c r="AP55" s="5" t="s">
        <v>4</v>
      </c>
      <c r="AQ55" s="1">
        <f>SUM(AQ43:AQ54)</f>
        <v>1950</v>
      </c>
      <c r="AR55" s="1">
        <f>SUM(AR43:AR54)</f>
        <v>2601</v>
      </c>
      <c r="AS55" s="1">
        <f>SUM(AS43:AS54)</f>
        <v>545</v>
      </c>
      <c r="AT55" s="1">
        <f>SUM(AT43:AT54)</f>
        <v>313</v>
      </c>
      <c r="AU55" s="1">
        <f>SUM(AU43:AU54)</f>
        <v>360</v>
      </c>
      <c r="AV55" s="1">
        <f>SUM(AV43:AV54)</f>
        <v>280</v>
      </c>
      <c r="AW55" s="1">
        <f>SUM(AW43:AW54)</f>
        <v>6049</v>
      </c>
      <c r="AX55" s="1" t="s">
        <v>0</v>
      </c>
      <c r="AY55" s="1">
        <f>SUM(AY51:AY53)</f>
        <v>6128</v>
      </c>
      <c r="AZ55" s="1">
        <f>SUM(AZ51:AZ53)</f>
        <v>2760</v>
      </c>
      <c r="BA55" s="1">
        <f>SUM(BA51:BA53)</f>
        <v>866</v>
      </c>
      <c r="BB55" s="1">
        <f>SUM(BB51:BB53)</f>
        <v>1067</v>
      </c>
      <c r="BC55" s="1">
        <f>SUM(BC51:BC53)</f>
        <v>55</v>
      </c>
      <c r="BD55" s="1">
        <f>SUM(BD51:BD53)</f>
        <v>1021</v>
      </c>
      <c r="BE55" s="1">
        <f>SUM(BE51:BE53)</f>
        <v>11897</v>
      </c>
    </row>
    <row r="56" spans="1:58" ht="15.75" x14ac:dyDescent="0.25">
      <c r="A56" s="5" t="s">
        <v>4</v>
      </c>
      <c r="B56" s="1">
        <f>SUM(B50:B55)</f>
        <v>105</v>
      </c>
      <c r="C56" s="1">
        <f>SUM(C50:C55)</f>
        <v>269</v>
      </c>
      <c r="D56" s="1">
        <f>SUM(D50:D55)</f>
        <v>48</v>
      </c>
      <c r="E56" s="1">
        <f>SUM(E50:E55)</f>
        <v>7</v>
      </c>
      <c r="F56" s="1">
        <f>SUM(F50:F55)</f>
        <v>7</v>
      </c>
      <c r="G56" s="1">
        <f>SUM(G50:G55)</f>
        <v>57</v>
      </c>
      <c r="H56" s="1">
        <f>SUM(H50:H55)</f>
        <v>6</v>
      </c>
      <c r="I56" s="1">
        <f>SUM(I50:I55)</f>
        <v>1</v>
      </c>
      <c r="J56" s="1">
        <f>SUM(J50:J55)</f>
        <v>9</v>
      </c>
      <c r="K56" s="1">
        <f>SUM(K50:K55)</f>
        <v>2</v>
      </c>
      <c r="L56" s="1">
        <f>SUM(L50:L55)</f>
        <v>18</v>
      </c>
      <c r="M56" s="1">
        <f>SUM(M50:M55)</f>
        <v>529</v>
      </c>
      <c r="N56" s="5" t="s">
        <v>4</v>
      </c>
      <c r="O56" s="1">
        <f>SUM(O54:O55)</f>
        <v>189</v>
      </c>
      <c r="P56" s="1">
        <f>SUM(P54:P55)</f>
        <v>195</v>
      </c>
      <c r="Q56" s="1">
        <f>SUM(Q54:Q55)</f>
        <v>49</v>
      </c>
      <c r="R56" s="1">
        <f>SUM(R54:R55)</f>
        <v>26</v>
      </c>
      <c r="S56" s="1">
        <f>SUM(S54:S55)</f>
        <v>21</v>
      </c>
      <c r="T56" s="1">
        <f>SUM(T54:T55)</f>
        <v>27</v>
      </c>
      <c r="U56" s="1">
        <f>SUM(U54:U55)</f>
        <v>2</v>
      </c>
      <c r="V56" s="1">
        <f>SUM(V54:V55)</f>
        <v>20</v>
      </c>
      <c r="W56" s="1">
        <f>SUM(W54:W55)</f>
        <v>529</v>
      </c>
      <c r="X56" s="5" t="s">
        <v>4</v>
      </c>
      <c r="Y56" s="1">
        <f>SUM(Y54:Y55)</f>
        <v>131</v>
      </c>
      <c r="Z56" s="1">
        <f>SUM(Z54:Z55)</f>
        <v>247</v>
      </c>
      <c r="AA56" s="1">
        <f>SUM(AA54:AA55)</f>
        <v>58</v>
      </c>
      <c r="AB56" s="1">
        <f>SUM(AB54:AB55)</f>
        <v>21</v>
      </c>
      <c r="AC56" s="1">
        <f>SUM(AC54:AC55)</f>
        <v>21</v>
      </c>
      <c r="AD56" s="1">
        <f>SUM(AD54:AD55)</f>
        <v>19</v>
      </c>
      <c r="AE56" s="1">
        <f>SUM(AE54:AE55)</f>
        <v>3</v>
      </c>
      <c r="AF56" s="1">
        <f>SUM(AF54:AF55)</f>
        <v>29</v>
      </c>
      <c r="AG56" s="1">
        <f>SUM(AG54:AG55)</f>
        <v>529</v>
      </c>
      <c r="AH56" s="5" t="s">
        <v>4</v>
      </c>
      <c r="AI56" s="1">
        <f>SUM(AI52:AI55)</f>
        <v>358</v>
      </c>
      <c r="AJ56" s="1">
        <f>SUM(AJ52:AJ55)</f>
        <v>885</v>
      </c>
      <c r="AK56" s="1">
        <f>SUM(AK52:AK55)</f>
        <v>229</v>
      </c>
      <c r="AL56" s="1">
        <f>SUM(AL52:AL55)</f>
        <v>83</v>
      </c>
      <c r="AM56" s="1">
        <f>SUM(AM52:AM55)</f>
        <v>92</v>
      </c>
      <c r="AN56" s="1">
        <f>SUM(AN52:AN55)</f>
        <v>46</v>
      </c>
      <c r="AO56" s="1">
        <f>SUM(AO52:AO55)</f>
        <v>1693</v>
      </c>
    </row>
    <row r="57" spans="1:58" ht="52.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P57" s="23"/>
      <c r="AQ57" s="22" t="s">
        <v>168</v>
      </c>
      <c r="AR57" s="21"/>
      <c r="AS57" s="21"/>
      <c r="AT57" s="21"/>
      <c r="AU57" s="21"/>
      <c r="AV57" s="21"/>
      <c r="AW57" s="20"/>
    </row>
    <row r="58" spans="1:58" ht="78" x14ac:dyDescent="0.3">
      <c r="A58" s="23"/>
      <c r="B58" s="22" t="s">
        <v>114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0"/>
      <c r="N58" s="32"/>
      <c r="O58" s="22" t="s">
        <v>113</v>
      </c>
      <c r="P58" s="21"/>
      <c r="Q58" s="21"/>
      <c r="R58" s="21"/>
      <c r="S58" s="21"/>
      <c r="T58" s="21"/>
      <c r="U58" s="21"/>
      <c r="V58" s="21"/>
      <c r="W58" s="20"/>
      <c r="X58" s="32"/>
      <c r="Y58" s="31" t="s">
        <v>112</v>
      </c>
      <c r="Z58" s="31"/>
      <c r="AA58" s="31"/>
      <c r="AB58" s="31"/>
      <c r="AC58" s="31"/>
      <c r="AD58" s="31"/>
      <c r="AE58" s="31"/>
      <c r="AF58" s="31"/>
      <c r="AG58" s="31"/>
      <c r="AH58" s="32"/>
      <c r="AI58" s="22" t="s">
        <v>198</v>
      </c>
      <c r="AJ58" s="21"/>
      <c r="AK58" s="21"/>
      <c r="AL58" s="21"/>
      <c r="AM58" s="21"/>
      <c r="AN58" s="21"/>
      <c r="AO58" s="20"/>
      <c r="AP58" s="19"/>
      <c r="AQ58" s="18" t="s">
        <v>41</v>
      </c>
      <c r="AR58" s="18" t="s">
        <v>166</v>
      </c>
      <c r="AS58" s="18" t="s">
        <v>165</v>
      </c>
      <c r="AT58" s="18" t="s">
        <v>40</v>
      </c>
      <c r="AU58" s="18" t="s">
        <v>39</v>
      </c>
      <c r="AV58" s="17" t="s">
        <v>20</v>
      </c>
      <c r="AW58" s="16" t="s">
        <v>4</v>
      </c>
      <c r="AX58" s="23"/>
      <c r="AY58" s="22" t="s">
        <v>29</v>
      </c>
      <c r="AZ58" s="21"/>
      <c r="BA58" s="21"/>
      <c r="BB58" s="21"/>
      <c r="BC58" s="21"/>
      <c r="BD58" s="21"/>
      <c r="BE58" s="21"/>
      <c r="BF58" s="20"/>
    </row>
    <row r="59" spans="1:58" ht="27" x14ac:dyDescent="0.3">
      <c r="A59" s="19"/>
      <c r="B59" s="14" t="s">
        <v>109</v>
      </c>
      <c r="C59" s="14" t="s">
        <v>108</v>
      </c>
      <c r="D59" s="14" t="s">
        <v>107</v>
      </c>
      <c r="E59" s="14" t="s">
        <v>106</v>
      </c>
      <c r="F59" s="14" t="s">
        <v>105</v>
      </c>
      <c r="G59" s="14" t="s">
        <v>104</v>
      </c>
      <c r="H59" s="14" t="s">
        <v>103</v>
      </c>
      <c r="I59" s="14" t="s">
        <v>102</v>
      </c>
      <c r="J59" s="14" t="s">
        <v>101</v>
      </c>
      <c r="K59" s="14" t="s">
        <v>100</v>
      </c>
      <c r="L59" s="17" t="s">
        <v>20</v>
      </c>
      <c r="M59" s="16" t="s">
        <v>4</v>
      </c>
      <c r="N59" s="32"/>
      <c r="O59" s="18" t="s">
        <v>99</v>
      </c>
      <c r="P59" s="18" t="s">
        <v>98</v>
      </c>
      <c r="Q59" s="18" t="s">
        <v>97</v>
      </c>
      <c r="R59" s="18" t="s">
        <v>96</v>
      </c>
      <c r="S59" s="18" t="s">
        <v>95</v>
      </c>
      <c r="T59" s="18" t="s">
        <v>94</v>
      </c>
      <c r="U59" s="18" t="s">
        <v>93</v>
      </c>
      <c r="V59" s="31" t="s">
        <v>20</v>
      </c>
      <c r="W59" s="30" t="s">
        <v>4</v>
      </c>
      <c r="X59" s="32"/>
      <c r="Y59" s="18" t="s">
        <v>92</v>
      </c>
      <c r="Z59" s="18" t="s">
        <v>91</v>
      </c>
      <c r="AA59" s="18" t="s">
        <v>90</v>
      </c>
      <c r="AB59" s="18" t="s">
        <v>89</v>
      </c>
      <c r="AC59" s="18" t="s">
        <v>88</v>
      </c>
      <c r="AD59" s="18" t="s">
        <v>87</v>
      </c>
      <c r="AE59" s="18" t="s">
        <v>86</v>
      </c>
      <c r="AF59" s="31" t="s">
        <v>20</v>
      </c>
      <c r="AG59" s="30" t="s">
        <v>4</v>
      </c>
      <c r="AH59" s="32"/>
      <c r="AI59" s="18" t="s">
        <v>48</v>
      </c>
      <c r="AJ59" s="18" t="s">
        <v>47</v>
      </c>
      <c r="AK59" s="18" t="s">
        <v>46</v>
      </c>
      <c r="AL59" s="18" t="s">
        <v>45</v>
      </c>
      <c r="AM59" s="25" t="s">
        <v>44</v>
      </c>
      <c r="AN59" s="17" t="s">
        <v>20</v>
      </c>
      <c r="AO59" s="16" t="s">
        <v>4</v>
      </c>
      <c r="AP59" s="15">
        <v>41947</v>
      </c>
      <c r="AQ59" s="14" t="s">
        <v>17</v>
      </c>
      <c r="AR59" s="14" t="s">
        <v>16</v>
      </c>
      <c r="AS59" s="14" t="s">
        <v>15</v>
      </c>
      <c r="AT59" s="14" t="s">
        <v>14</v>
      </c>
      <c r="AU59" s="14" t="s">
        <v>13</v>
      </c>
      <c r="AV59" s="13"/>
      <c r="AW59" s="12"/>
      <c r="AX59" s="19"/>
      <c r="AY59" s="18" t="s">
        <v>26</v>
      </c>
      <c r="AZ59" s="18" t="s">
        <v>25</v>
      </c>
      <c r="BA59" s="18" t="s">
        <v>24</v>
      </c>
      <c r="BB59" s="18" t="s">
        <v>23</v>
      </c>
      <c r="BC59" s="18" t="s">
        <v>22</v>
      </c>
      <c r="BD59" s="18" t="s">
        <v>21</v>
      </c>
      <c r="BE59" s="17" t="s">
        <v>20</v>
      </c>
      <c r="BF59" s="16" t="s">
        <v>4</v>
      </c>
    </row>
    <row r="60" spans="1:58" ht="51.75" x14ac:dyDescent="0.25">
      <c r="A60" s="15">
        <v>41947</v>
      </c>
      <c r="B60" s="14" t="s">
        <v>17</v>
      </c>
      <c r="C60" s="14" t="s">
        <v>16</v>
      </c>
      <c r="D60" s="14" t="s">
        <v>15</v>
      </c>
      <c r="E60" s="14" t="s">
        <v>14</v>
      </c>
      <c r="F60" s="24" t="s">
        <v>13</v>
      </c>
      <c r="G60" s="14" t="s">
        <v>79</v>
      </c>
      <c r="H60" s="14" t="s">
        <v>82</v>
      </c>
      <c r="I60" s="14" t="s">
        <v>81</v>
      </c>
      <c r="J60" s="14" t="s">
        <v>12</v>
      </c>
      <c r="K60" s="14" t="s">
        <v>78</v>
      </c>
      <c r="L60" s="13"/>
      <c r="M60" s="12"/>
      <c r="N60" s="15">
        <v>41947</v>
      </c>
      <c r="O60" s="14" t="s">
        <v>17</v>
      </c>
      <c r="P60" s="14" t="s">
        <v>16</v>
      </c>
      <c r="Q60" s="14" t="s">
        <v>15</v>
      </c>
      <c r="R60" s="14" t="s">
        <v>14</v>
      </c>
      <c r="S60" s="24" t="s">
        <v>80</v>
      </c>
      <c r="T60" s="14" t="s">
        <v>79</v>
      </c>
      <c r="U60" s="14" t="s">
        <v>78</v>
      </c>
      <c r="V60" s="31"/>
      <c r="W60" s="30"/>
      <c r="X60" s="15">
        <v>41947</v>
      </c>
      <c r="Y60" s="14" t="s">
        <v>17</v>
      </c>
      <c r="Z60" s="14" t="s">
        <v>16</v>
      </c>
      <c r="AA60" s="14" t="s">
        <v>15</v>
      </c>
      <c r="AB60" s="14" t="s">
        <v>14</v>
      </c>
      <c r="AC60" s="24" t="s">
        <v>80</v>
      </c>
      <c r="AD60" s="14" t="s">
        <v>79</v>
      </c>
      <c r="AE60" s="14" t="s">
        <v>78</v>
      </c>
      <c r="AF60" s="31"/>
      <c r="AG60" s="30"/>
      <c r="AH60" s="15">
        <v>41947</v>
      </c>
      <c r="AI60" s="14" t="s">
        <v>17</v>
      </c>
      <c r="AJ60" s="14" t="s">
        <v>16</v>
      </c>
      <c r="AK60" s="14" t="s">
        <v>15</v>
      </c>
      <c r="AL60" s="14" t="s">
        <v>14</v>
      </c>
      <c r="AM60" s="24" t="s">
        <v>13</v>
      </c>
      <c r="AN60" s="13"/>
      <c r="AO60" s="12"/>
      <c r="AP60" s="11"/>
      <c r="AQ60" s="10" t="s">
        <v>162</v>
      </c>
      <c r="AR60" s="10" t="s">
        <v>161</v>
      </c>
      <c r="AS60" s="10" t="s">
        <v>161</v>
      </c>
      <c r="AT60" s="10" t="s">
        <v>162</v>
      </c>
      <c r="AU60" s="10" t="s">
        <v>161</v>
      </c>
      <c r="AV60" s="9"/>
      <c r="AW60" s="8"/>
      <c r="AX60" s="15">
        <v>41947</v>
      </c>
      <c r="AY60" s="14" t="s">
        <v>17</v>
      </c>
      <c r="AZ60" s="14" t="s">
        <v>16</v>
      </c>
      <c r="BA60" s="14" t="s">
        <v>15</v>
      </c>
      <c r="BB60" s="14" t="s">
        <v>14</v>
      </c>
      <c r="BC60" s="14" t="s">
        <v>13</v>
      </c>
      <c r="BD60" s="14" t="s">
        <v>12</v>
      </c>
      <c r="BE60" s="13"/>
      <c r="BF60" s="12"/>
    </row>
    <row r="61" spans="1:58" ht="77.25" x14ac:dyDescent="0.25">
      <c r="A61" s="11"/>
      <c r="B61" s="10" t="s">
        <v>75</v>
      </c>
      <c r="C61" s="10" t="s">
        <v>74</v>
      </c>
      <c r="D61" s="10" t="s">
        <v>74</v>
      </c>
      <c r="E61" s="10" t="s">
        <v>73</v>
      </c>
      <c r="F61" s="10" t="s">
        <v>72</v>
      </c>
      <c r="G61" s="10" t="s">
        <v>71</v>
      </c>
      <c r="H61" s="10" t="s">
        <v>70</v>
      </c>
      <c r="I61" s="10" t="s">
        <v>69</v>
      </c>
      <c r="J61" s="10" t="s">
        <v>68</v>
      </c>
      <c r="K61" s="10" t="s">
        <v>67</v>
      </c>
      <c r="L61" s="9"/>
      <c r="M61" s="8"/>
      <c r="N61" s="11"/>
      <c r="O61" s="10" t="s">
        <v>65</v>
      </c>
      <c r="P61" s="10" t="s">
        <v>66</v>
      </c>
      <c r="Q61" s="10" t="s">
        <v>66</v>
      </c>
      <c r="R61" s="10" t="s">
        <v>65</v>
      </c>
      <c r="S61" s="10" t="s">
        <v>65</v>
      </c>
      <c r="T61" s="10" t="s">
        <v>64</v>
      </c>
      <c r="U61" s="10" t="s">
        <v>63</v>
      </c>
      <c r="V61" s="31"/>
      <c r="W61" s="30"/>
      <c r="X61" s="11"/>
      <c r="Y61" s="10" t="s">
        <v>60</v>
      </c>
      <c r="Z61" s="10" t="s">
        <v>62</v>
      </c>
      <c r="AA61" s="10" t="s">
        <v>61</v>
      </c>
      <c r="AB61" s="10" t="s">
        <v>60</v>
      </c>
      <c r="AC61" s="10" t="s">
        <v>60</v>
      </c>
      <c r="AD61" s="10" t="s">
        <v>59</v>
      </c>
      <c r="AE61" s="10" t="s">
        <v>58</v>
      </c>
      <c r="AF61" s="31"/>
      <c r="AG61" s="30"/>
      <c r="AH61" s="11"/>
      <c r="AI61" s="10" t="s">
        <v>195</v>
      </c>
      <c r="AJ61" s="10" t="s">
        <v>194</v>
      </c>
      <c r="AK61" s="10" t="s">
        <v>194</v>
      </c>
      <c r="AL61" s="10" t="s">
        <v>195</v>
      </c>
      <c r="AM61" s="10" t="s">
        <v>194</v>
      </c>
      <c r="AN61" s="9"/>
      <c r="AO61" s="8"/>
      <c r="AP61" s="4" t="s">
        <v>197</v>
      </c>
      <c r="AQ61" s="6">
        <v>81</v>
      </c>
      <c r="AR61" s="6">
        <v>200</v>
      </c>
      <c r="AS61" s="6">
        <v>79</v>
      </c>
      <c r="AT61" s="6">
        <v>29</v>
      </c>
      <c r="AU61" s="6">
        <v>26</v>
      </c>
      <c r="AV61" s="6">
        <v>18</v>
      </c>
      <c r="AW61" s="4">
        <f>SUM(AQ61:AV61)</f>
        <v>433</v>
      </c>
      <c r="AX61" s="11"/>
      <c r="AY61" s="10" t="s">
        <v>9</v>
      </c>
      <c r="AZ61" s="10" t="s">
        <v>8</v>
      </c>
      <c r="BA61" s="10" t="s">
        <v>8</v>
      </c>
      <c r="BB61" s="10" t="s">
        <v>9</v>
      </c>
      <c r="BC61" s="10" t="s">
        <v>8</v>
      </c>
      <c r="BD61" s="10" t="s">
        <v>8</v>
      </c>
      <c r="BE61" s="9"/>
      <c r="BF61" s="8"/>
    </row>
    <row r="62" spans="1:58" x14ac:dyDescent="0.25">
      <c r="A62" s="4" t="s">
        <v>208</v>
      </c>
      <c r="B62" s="6">
        <v>119</v>
      </c>
      <c r="C62" s="6">
        <v>307</v>
      </c>
      <c r="D62" s="6">
        <v>79</v>
      </c>
      <c r="E62" s="6">
        <v>11</v>
      </c>
      <c r="F62" s="29">
        <v>21</v>
      </c>
      <c r="G62" s="29">
        <v>90</v>
      </c>
      <c r="H62" s="29">
        <v>4</v>
      </c>
      <c r="I62" s="29">
        <v>1</v>
      </c>
      <c r="J62" s="29">
        <v>17</v>
      </c>
      <c r="K62" s="29">
        <v>4</v>
      </c>
      <c r="L62" s="29">
        <v>15</v>
      </c>
      <c r="M62" s="4">
        <f>SUM(B62:L62)</f>
        <v>668</v>
      </c>
      <c r="N62" s="4" t="s">
        <v>208</v>
      </c>
      <c r="O62" s="6">
        <v>256</v>
      </c>
      <c r="P62" s="6">
        <v>227</v>
      </c>
      <c r="Q62" s="6">
        <v>64</v>
      </c>
      <c r="R62" s="6">
        <v>42</v>
      </c>
      <c r="S62" s="6">
        <v>40</v>
      </c>
      <c r="T62" s="6">
        <v>24</v>
      </c>
      <c r="U62" s="6">
        <v>3</v>
      </c>
      <c r="V62" s="6">
        <v>12</v>
      </c>
      <c r="W62" s="4">
        <f>SUM(O62:V62)</f>
        <v>668</v>
      </c>
      <c r="X62" s="4" t="s">
        <v>208</v>
      </c>
      <c r="Y62" s="6">
        <v>199</v>
      </c>
      <c r="Z62" s="6">
        <v>283</v>
      </c>
      <c r="AA62" s="6">
        <v>74</v>
      </c>
      <c r="AB62" s="6">
        <v>35</v>
      </c>
      <c r="AC62" s="6">
        <v>28</v>
      </c>
      <c r="AD62" s="6">
        <v>17</v>
      </c>
      <c r="AE62" s="6">
        <v>5</v>
      </c>
      <c r="AF62" s="6">
        <v>27</v>
      </c>
      <c r="AG62" s="4">
        <f>SUM(Y62:AF62)</f>
        <v>668</v>
      </c>
      <c r="AH62" s="4" t="s">
        <v>175</v>
      </c>
      <c r="AI62" s="6">
        <v>104</v>
      </c>
      <c r="AJ62" s="6">
        <v>266</v>
      </c>
      <c r="AK62" s="6">
        <v>54</v>
      </c>
      <c r="AL62" s="6">
        <v>13</v>
      </c>
      <c r="AM62" s="6">
        <v>18</v>
      </c>
      <c r="AN62" s="6">
        <v>20</v>
      </c>
      <c r="AO62" s="4">
        <f>SUM(AI62:AN62)</f>
        <v>475</v>
      </c>
      <c r="AP62" s="4" t="s">
        <v>196</v>
      </c>
      <c r="AQ62" s="6">
        <v>110</v>
      </c>
      <c r="AR62" s="6">
        <v>244</v>
      </c>
      <c r="AS62" s="6">
        <v>55</v>
      </c>
      <c r="AT62" s="6">
        <v>17</v>
      </c>
      <c r="AU62" s="6">
        <v>19</v>
      </c>
      <c r="AV62" s="6">
        <v>12</v>
      </c>
      <c r="AW62" s="4">
        <f>SUM(AQ62:AV62)</f>
        <v>457</v>
      </c>
      <c r="AX62" s="4" t="s">
        <v>186</v>
      </c>
      <c r="AY62" s="6">
        <v>152</v>
      </c>
      <c r="AZ62" s="6">
        <v>221</v>
      </c>
      <c r="BA62" s="6">
        <v>45</v>
      </c>
      <c r="BB62" s="6">
        <v>9</v>
      </c>
      <c r="BC62" s="6">
        <v>25</v>
      </c>
      <c r="BD62" s="6">
        <v>3</v>
      </c>
      <c r="BE62" s="6">
        <v>34</v>
      </c>
      <c r="BF62" s="4">
        <f>SUM(AY62:BE62)</f>
        <v>489</v>
      </c>
    </row>
    <row r="63" spans="1:58" ht="15.75" x14ac:dyDescent="0.25">
      <c r="A63" s="4" t="s">
        <v>207</v>
      </c>
      <c r="B63" s="6">
        <v>153</v>
      </c>
      <c r="C63" s="6">
        <v>184</v>
      </c>
      <c r="D63" s="6">
        <v>41</v>
      </c>
      <c r="E63" s="6">
        <v>8</v>
      </c>
      <c r="F63" s="29">
        <v>18</v>
      </c>
      <c r="G63" s="29">
        <v>47</v>
      </c>
      <c r="H63" s="29">
        <v>6</v>
      </c>
      <c r="I63" s="29">
        <v>0</v>
      </c>
      <c r="J63" s="29">
        <v>8</v>
      </c>
      <c r="K63" s="29">
        <v>3</v>
      </c>
      <c r="L63" s="29">
        <v>8</v>
      </c>
      <c r="M63" s="4">
        <f>SUM(B63:L63)</f>
        <v>476</v>
      </c>
      <c r="N63" s="4" t="s">
        <v>207</v>
      </c>
      <c r="O63" s="6">
        <v>250</v>
      </c>
      <c r="P63" s="6">
        <v>111</v>
      </c>
      <c r="Q63" s="6">
        <v>27</v>
      </c>
      <c r="R63" s="6">
        <v>32</v>
      </c>
      <c r="S63" s="6">
        <v>35</v>
      </c>
      <c r="T63" s="6">
        <v>5</v>
      </c>
      <c r="U63" s="6">
        <v>1</v>
      </c>
      <c r="V63" s="6">
        <v>15</v>
      </c>
      <c r="W63" s="4">
        <f>SUM(O63:V63)</f>
        <v>476</v>
      </c>
      <c r="X63" s="4" t="s">
        <v>207</v>
      </c>
      <c r="Y63" s="6">
        <v>180</v>
      </c>
      <c r="Z63" s="6">
        <v>182</v>
      </c>
      <c r="AA63" s="6">
        <v>38</v>
      </c>
      <c r="AB63" s="6">
        <v>28</v>
      </c>
      <c r="AC63" s="6">
        <v>22</v>
      </c>
      <c r="AD63" s="6">
        <v>6</v>
      </c>
      <c r="AE63" s="6">
        <v>3</v>
      </c>
      <c r="AF63" s="6">
        <v>17</v>
      </c>
      <c r="AG63" s="4">
        <f>SUM(Y63:AF63)</f>
        <v>476</v>
      </c>
      <c r="AH63" s="5" t="s">
        <v>4</v>
      </c>
      <c r="AI63" s="1">
        <f>SUM(AI62:AI62)</f>
        <v>104</v>
      </c>
      <c r="AJ63" s="1">
        <f>SUM(AJ62:AJ62)</f>
        <v>266</v>
      </c>
      <c r="AK63" s="1">
        <f>SUM(AK62:AK62)</f>
        <v>54</v>
      </c>
      <c r="AL63" s="1">
        <f>SUM(AL62:AL62)</f>
        <v>13</v>
      </c>
      <c r="AM63" s="1">
        <f>SUM(AM62:AM62)</f>
        <v>18</v>
      </c>
      <c r="AN63" s="1">
        <f>SUM(AN62:AN62)</f>
        <v>20</v>
      </c>
      <c r="AO63" s="1">
        <f>SUM(AO62:AO62)</f>
        <v>475</v>
      </c>
      <c r="AP63" s="5" t="s">
        <v>4</v>
      </c>
      <c r="AQ63" s="1">
        <f>SUM(AQ61:AQ62)</f>
        <v>191</v>
      </c>
      <c r="AR63" s="1">
        <f>SUM(AR61:AR62)</f>
        <v>444</v>
      </c>
      <c r="AS63" s="1">
        <f>SUM(AS61:AS62)</f>
        <v>134</v>
      </c>
      <c r="AT63" s="1">
        <f>SUM(AT61:AT62)</f>
        <v>46</v>
      </c>
      <c r="AU63" s="1">
        <f>SUM(AU61:AU62)</f>
        <v>45</v>
      </c>
      <c r="AV63" s="1">
        <f>SUM(AV61:AV62)</f>
        <v>30</v>
      </c>
      <c r="AW63" s="1">
        <f>SUM(AW61:AW62)</f>
        <v>890</v>
      </c>
      <c r="AX63" s="4" t="s">
        <v>185</v>
      </c>
      <c r="AY63" s="6">
        <v>61</v>
      </c>
      <c r="AZ63" s="6">
        <v>58</v>
      </c>
      <c r="BA63" s="6">
        <v>17</v>
      </c>
      <c r="BB63" s="6">
        <v>7</v>
      </c>
      <c r="BC63" s="6">
        <v>9</v>
      </c>
      <c r="BD63" s="6">
        <v>1</v>
      </c>
      <c r="BE63" s="6">
        <v>8</v>
      </c>
      <c r="BF63" s="4">
        <f>SUM(AY63:BE63)</f>
        <v>161</v>
      </c>
    </row>
    <row r="64" spans="1:58" x14ac:dyDescent="0.25">
      <c r="A64" s="4" t="s">
        <v>206</v>
      </c>
      <c r="B64" s="6">
        <v>87</v>
      </c>
      <c r="C64" s="6">
        <v>161</v>
      </c>
      <c r="D64" s="6">
        <v>40</v>
      </c>
      <c r="E64" s="6">
        <v>15</v>
      </c>
      <c r="F64" s="29">
        <v>9</v>
      </c>
      <c r="G64" s="29">
        <v>51</v>
      </c>
      <c r="H64" s="29">
        <v>3</v>
      </c>
      <c r="I64" s="29">
        <v>0</v>
      </c>
      <c r="J64" s="29">
        <v>10</v>
      </c>
      <c r="K64" s="29">
        <v>1</v>
      </c>
      <c r="L64" s="29">
        <v>8</v>
      </c>
      <c r="M64" s="4">
        <f>SUM(B64:L64)</f>
        <v>385</v>
      </c>
      <c r="N64" s="4" t="s">
        <v>206</v>
      </c>
      <c r="O64" s="6">
        <v>175</v>
      </c>
      <c r="P64" s="6">
        <v>115</v>
      </c>
      <c r="Q64" s="6">
        <v>32</v>
      </c>
      <c r="R64" s="6">
        <v>19</v>
      </c>
      <c r="S64" s="6">
        <v>16</v>
      </c>
      <c r="T64" s="6">
        <v>15</v>
      </c>
      <c r="U64" s="6">
        <v>3</v>
      </c>
      <c r="V64" s="6">
        <v>10</v>
      </c>
      <c r="W64" s="4">
        <f>SUM(O64:V64)</f>
        <v>385</v>
      </c>
      <c r="X64" s="4" t="s">
        <v>206</v>
      </c>
      <c r="Y64" s="6">
        <v>133</v>
      </c>
      <c r="Z64" s="6">
        <v>151</v>
      </c>
      <c r="AA64" s="6">
        <v>35</v>
      </c>
      <c r="AB64" s="6">
        <v>18</v>
      </c>
      <c r="AC64" s="6">
        <v>12</v>
      </c>
      <c r="AD64" s="6">
        <v>21</v>
      </c>
      <c r="AE64" s="6">
        <v>2</v>
      </c>
      <c r="AF64" s="6">
        <v>13</v>
      </c>
      <c r="AG64" s="4">
        <f>SUM(Y64:AF64)</f>
        <v>385</v>
      </c>
      <c r="AX64" s="4" t="s">
        <v>184</v>
      </c>
      <c r="AY64" s="6">
        <v>79</v>
      </c>
      <c r="AZ64" s="6">
        <v>136</v>
      </c>
      <c r="BA64" s="6">
        <v>24</v>
      </c>
      <c r="BB64" s="6">
        <v>14</v>
      </c>
      <c r="BC64" s="6">
        <v>16</v>
      </c>
      <c r="BD64" s="6">
        <v>4</v>
      </c>
      <c r="BE64" s="6">
        <v>16</v>
      </c>
      <c r="BF64" s="4">
        <f>SUM(AY64:BE64)</f>
        <v>289</v>
      </c>
    </row>
    <row r="65" spans="1:58" ht="78" x14ac:dyDescent="0.3">
      <c r="A65" s="4" t="s">
        <v>205</v>
      </c>
      <c r="B65" s="6">
        <v>121</v>
      </c>
      <c r="C65" s="6">
        <v>240</v>
      </c>
      <c r="D65" s="6">
        <v>60</v>
      </c>
      <c r="E65" s="6">
        <v>5</v>
      </c>
      <c r="F65" s="29">
        <v>12</v>
      </c>
      <c r="G65" s="29">
        <v>41</v>
      </c>
      <c r="H65" s="29">
        <v>7</v>
      </c>
      <c r="I65" s="29">
        <v>2</v>
      </c>
      <c r="J65" s="29">
        <v>11</v>
      </c>
      <c r="K65" s="29">
        <v>3</v>
      </c>
      <c r="L65" s="29">
        <v>12</v>
      </c>
      <c r="M65" s="4">
        <f>SUM(B65:L65)</f>
        <v>514</v>
      </c>
      <c r="N65" s="4" t="s">
        <v>205</v>
      </c>
      <c r="O65" s="6">
        <v>215</v>
      </c>
      <c r="P65" s="6">
        <v>176</v>
      </c>
      <c r="Q65" s="6">
        <v>48</v>
      </c>
      <c r="R65" s="6">
        <v>20</v>
      </c>
      <c r="S65" s="6">
        <v>25</v>
      </c>
      <c r="T65" s="6">
        <v>12</v>
      </c>
      <c r="U65" s="6">
        <v>2</v>
      </c>
      <c r="V65" s="6">
        <v>16</v>
      </c>
      <c r="W65" s="4">
        <f>SUM(O65:V65)</f>
        <v>514</v>
      </c>
      <c r="X65" s="4" t="s">
        <v>205</v>
      </c>
      <c r="Y65" s="6">
        <v>153</v>
      </c>
      <c r="Z65" s="6">
        <v>237</v>
      </c>
      <c r="AA65" s="6">
        <v>59</v>
      </c>
      <c r="AB65" s="6">
        <v>13</v>
      </c>
      <c r="AC65" s="6">
        <v>21</v>
      </c>
      <c r="AD65" s="6">
        <v>8</v>
      </c>
      <c r="AE65" s="6">
        <v>3</v>
      </c>
      <c r="AF65" s="6">
        <v>20</v>
      </c>
      <c r="AG65" s="4">
        <f>SUM(Y65:AF65)</f>
        <v>514</v>
      </c>
      <c r="AH65" s="32"/>
      <c r="AI65" s="22" t="s">
        <v>198</v>
      </c>
      <c r="AJ65" s="21"/>
      <c r="AK65" s="21"/>
      <c r="AL65" s="21"/>
      <c r="AM65" s="21"/>
      <c r="AN65" s="21"/>
      <c r="AO65" s="20"/>
      <c r="AP65" s="23"/>
      <c r="AQ65" s="22" t="s">
        <v>168</v>
      </c>
      <c r="AR65" s="21"/>
      <c r="AS65" s="21"/>
      <c r="AT65" s="21"/>
      <c r="AU65" s="21"/>
      <c r="AV65" s="21"/>
      <c r="AW65" s="20"/>
      <c r="AX65" s="4" t="s">
        <v>183</v>
      </c>
      <c r="AY65" s="6">
        <v>73</v>
      </c>
      <c r="AZ65" s="6">
        <v>91</v>
      </c>
      <c r="BA65" s="6">
        <v>31</v>
      </c>
      <c r="BB65" s="6">
        <v>11</v>
      </c>
      <c r="BC65" s="6">
        <v>20</v>
      </c>
      <c r="BD65" s="6">
        <v>5</v>
      </c>
      <c r="BE65" s="6">
        <v>16</v>
      </c>
      <c r="BF65" s="4">
        <f>SUM(AY65:BE65)</f>
        <v>247</v>
      </c>
    </row>
    <row r="66" spans="1:58" ht="27" x14ac:dyDescent="0.3">
      <c r="A66" s="4" t="s">
        <v>204</v>
      </c>
      <c r="B66" s="6">
        <v>200</v>
      </c>
      <c r="C66" s="6">
        <v>228</v>
      </c>
      <c r="D66" s="6">
        <v>71</v>
      </c>
      <c r="E66" s="6">
        <v>19</v>
      </c>
      <c r="F66" s="29">
        <v>13</v>
      </c>
      <c r="G66" s="29">
        <v>73</v>
      </c>
      <c r="H66" s="29">
        <v>3</v>
      </c>
      <c r="I66" s="29">
        <v>0</v>
      </c>
      <c r="J66" s="29">
        <v>11</v>
      </c>
      <c r="K66" s="29">
        <v>2</v>
      </c>
      <c r="L66" s="29">
        <v>22</v>
      </c>
      <c r="M66" s="4">
        <f>SUM(B66:L66)</f>
        <v>642</v>
      </c>
      <c r="N66" s="4" t="s">
        <v>204</v>
      </c>
      <c r="O66" s="6">
        <v>307</v>
      </c>
      <c r="P66" s="6">
        <v>175</v>
      </c>
      <c r="Q66" s="6">
        <v>57</v>
      </c>
      <c r="R66" s="6">
        <v>27</v>
      </c>
      <c r="S66" s="6">
        <v>32</v>
      </c>
      <c r="T66" s="6">
        <v>23</v>
      </c>
      <c r="U66" s="6">
        <v>4</v>
      </c>
      <c r="V66" s="6">
        <v>17</v>
      </c>
      <c r="W66" s="4">
        <f>SUM(O66:V66)</f>
        <v>642</v>
      </c>
      <c r="X66" s="4" t="s">
        <v>204</v>
      </c>
      <c r="Y66" s="6">
        <v>239</v>
      </c>
      <c r="Z66" s="6">
        <v>236</v>
      </c>
      <c r="AA66" s="6">
        <v>58</v>
      </c>
      <c r="AB66" s="6">
        <v>27</v>
      </c>
      <c r="AC66" s="6">
        <v>33</v>
      </c>
      <c r="AD66" s="6">
        <v>22</v>
      </c>
      <c r="AE66" s="6">
        <v>3</v>
      </c>
      <c r="AF66" s="6">
        <v>24</v>
      </c>
      <c r="AG66" s="4">
        <f>SUM(Y66:AF66)</f>
        <v>642</v>
      </c>
      <c r="AH66" s="32"/>
      <c r="AI66" s="18" t="s">
        <v>48</v>
      </c>
      <c r="AJ66" s="18" t="s">
        <v>47</v>
      </c>
      <c r="AK66" s="18" t="s">
        <v>46</v>
      </c>
      <c r="AL66" s="18" t="s">
        <v>45</v>
      </c>
      <c r="AM66" s="25" t="s">
        <v>44</v>
      </c>
      <c r="AN66" s="17" t="s">
        <v>20</v>
      </c>
      <c r="AO66" s="16" t="s">
        <v>4</v>
      </c>
      <c r="AP66" s="19"/>
      <c r="AQ66" s="18" t="s">
        <v>41</v>
      </c>
      <c r="AR66" s="18" t="s">
        <v>166</v>
      </c>
      <c r="AS66" s="18" t="s">
        <v>165</v>
      </c>
      <c r="AT66" s="18" t="s">
        <v>40</v>
      </c>
      <c r="AU66" s="18" t="s">
        <v>39</v>
      </c>
      <c r="AV66" s="17" t="s">
        <v>20</v>
      </c>
      <c r="AW66" s="16" t="s">
        <v>4</v>
      </c>
      <c r="AX66" s="4" t="s">
        <v>182</v>
      </c>
      <c r="AY66" s="6">
        <v>85</v>
      </c>
      <c r="AZ66" s="6">
        <v>99</v>
      </c>
      <c r="BA66" s="6">
        <v>20</v>
      </c>
      <c r="BB66" s="6">
        <v>19</v>
      </c>
      <c r="BC66" s="6">
        <v>12</v>
      </c>
      <c r="BD66" s="6">
        <v>1</v>
      </c>
      <c r="BE66" s="6">
        <v>20</v>
      </c>
      <c r="BF66" s="4">
        <f>SUM(AY66:BE66)</f>
        <v>256</v>
      </c>
    </row>
    <row r="67" spans="1:58" x14ac:dyDescent="0.25">
      <c r="A67" s="4" t="s">
        <v>203</v>
      </c>
      <c r="B67" s="6">
        <v>119</v>
      </c>
      <c r="C67" s="6">
        <v>154</v>
      </c>
      <c r="D67" s="6">
        <v>35</v>
      </c>
      <c r="E67" s="6">
        <v>10</v>
      </c>
      <c r="F67" s="29">
        <v>11</v>
      </c>
      <c r="G67" s="29">
        <v>39</v>
      </c>
      <c r="H67" s="29">
        <v>5</v>
      </c>
      <c r="I67" s="29">
        <v>0</v>
      </c>
      <c r="J67" s="29">
        <v>6</v>
      </c>
      <c r="K67" s="29">
        <v>6</v>
      </c>
      <c r="L67" s="29">
        <v>15</v>
      </c>
      <c r="M67" s="4">
        <f>SUM(B67:L67)</f>
        <v>400</v>
      </c>
      <c r="N67" s="4" t="s">
        <v>203</v>
      </c>
      <c r="O67" s="6">
        <v>199</v>
      </c>
      <c r="P67" s="6">
        <v>95</v>
      </c>
      <c r="Q67" s="6">
        <v>24</v>
      </c>
      <c r="R67" s="6">
        <v>17</v>
      </c>
      <c r="S67" s="6">
        <v>26</v>
      </c>
      <c r="T67" s="6">
        <v>8</v>
      </c>
      <c r="U67" s="6">
        <v>6</v>
      </c>
      <c r="V67" s="6">
        <v>25</v>
      </c>
      <c r="W67" s="4">
        <f>SUM(O67:V67)</f>
        <v>400</v>
      </c>
      <c r="X67" s="4" t="s">
        <v>203</v>
      </c>
      <c r="Y67" s="6">
        <v>152</v>
      </c>
      <c r="Z67" s="6">
        <v>142</v>
      </c>
      <c r="AA67" s="6">
        <v>31</v>
      </c>
      <c r="AB67" s="6">
        <v>19</v>
      </c>
      <c r="AC67" s="6">
        <v>19</v>
      </c>
      <c r="AD67" s="6">
        <v>7</v>
      </c>
      <c r="AE67" s="6">
        <v>6</v>
      </c>
      <c r="AF67" s="6">
        <v>24</v>
      </c>
      <c r="AG67" s="4">
        <f>SUM(Y67:AF67)</f>
        <v>400</v>
      </c>
      <c r="AH67" s="15">
        <v>41947</v>
      </c>
      <c r="AI67" s="14" t="s">
        <v>17</v>
      </c>
      <c r="AJ67" s="14" t="s">
        <v>16</v>
      </c>
      <c r="AK67" s="14" t="s">
        <v>15</v>
      </c>
      <c r="AL67" s="14" t="s">
        <v>14</v>
      </c>
      <c r="AM67" s="24" t="s">
        <v>13</v>
      </c>
      <c r="AN67" s="13"/>
      <c r="AO67" s="12"/>
      <c r="AP67" s="15">
        <v>41947</v>
      </c>
      <c r="AQ67" s="14" t="s">
        <v>17</v>
      </c>
      <c r="AR67" s="14" t="s">
        <v>16</v>
      </c>
      <c r="AS67" s="14" t="s">
        <v>15</v>
      </c>
      <c r="AT67" s="14" t="s">
        <v>14</v>
      </c>
      <c r="AU67" s="14" t="s">
        <v>13</v>
      </c>
      <c r="AV67" s="13"/>
      <c r="AW67" s="12"/>
      <c r="AX67" s="4" t="s">
        <v>181</v>
      </c>
      <c r="AY67" s="6">
        <v>107</v>
      </c>
      <c r="AZ67" s="6">
        <v>127</v>
      </c>
      <c r="BA67" s="6">
        <v>37</v>
      </c>
      <c r="BB67" s="6">
        <v>10</v>
      </c>
      <c r="BC67" s="6">
        <v>20</v>
      </c>
      <c r="BD67" s="6">
        <v>3</v>
      </c>
      <c r="BE67" s="6">
        <v>23</v>
      </c>
      <c r="BF67" s="4">
        <f>SUM(AY67:BE67)</f>
        <v>327</v>
      </c>
    </row>
    <row r="68" spans="1:58" ht="51.75" x14ac:dyDescent="0.25">
      <c r="A68" s="4" t="s">
        <v>202</v>
      </c>
      <c r="B68" s="6">
        <v>47</v>
      </c>
      <c r="C68" s="6">
        <v>56</v>
      </c>
      <c r="D68" s="6">
        <v>8</v>
      </c>
      <c r="E68" s="6">
        <v>4</v>
      </c>
      <c r="F68" s="29">
        <v>4</v>
      </c>
      <c r="G68" s="29">
        <v>12</v>
      </c>
      <c r="H68" s="29">
        <v>2</v>
      </c>
      <c r="I68" s="29">
        <v>1</v>
      </c>
      <c r="J68" s="29">
        <v>1</v>
      </c>
      <c r="K68" s="29">
        <v>1</v>
      </c>
      <c r="L68" s="29">
        <v>8</v>
      </c>
      <c r="M68" s="4">
        <f>SUM(B68:L68)</f>
        <v>144</v>
      </c>
      <c r="N68" s="4" t="s">
        <v>202</v>
      </c>
      <c r="O68" s="6">
        <v>69</v>
      </c>
      <c r="P68" s="6">
        <v>38</v>
      </c>
      <c r="Q68" s="6">
        <v>8</v>
      </c>
      <c r="R68" s="6">
        <v>10</v>
      </c>
      <c r="S68" s="6">
        <v>6</v>
      </c>
      <c r="T68" s="6">
        <v>2</v>
      </c>
      <c r="U68" s="6">
        <v>2</v>
      </c>
      <c r="V68" s="6">
        <v>9</v>
      </c>
      <c r="W68" s="4">
        <f>SUM(O68:V68)</f>
        <v>144</v>
      </c>
      <c r="X68" s="4" t="s">
        <v>202</v>
      </c>
      <c r="Y68" s="6">
        <v>46</v>
      </c>
      <c r="Z68" s="6">
        <v>61</v>
      </c>
      <c r="AA68" s="6">
        <v>13</v>
      </c>
      <c r="AB68" s="6">
        <v>7</v>
      </c>
      <c r="AC68" s="6">
        <v>5</v>
      </c>
      <c r="AD68" s="6">
        <v>2</v>
      </c>
      <c r="AE68" s="6">
        <v>2</v>
      </c>
      <c r="AF68" s="6">
        <v>8</v>
      </c>
      <c r="AG68" s="4">
        <f>SUM(Y68:AF68)</f>
        <v>144</v>
      </c>
      <c r="AH68" s="11"/>
      <c r="AI68" s="10" t="s">
        <v>195</v>
      </c>
      <c r="AJ68" s="10" t="s">
        <v>194</v>
      </c>
      <c r="AK68" s="10" t="s">
        <v>194</v>
      </c>
      <c r="AL68" s="10" t="s">
        <v>195</v>
      </c>
      <c r="AM68" s="10" t="s">
        <v>194</v>
      </c>
      <c r="AN68" s="9"/>
      <c r="AO68" s="8"/>
      <c r="AP68" s="11"/>
      <c r="AQ68" s="10" t="s">
        <v>162</v>
      </c>
      <c r="AR68" s="10" t="s">
        <v>161</v>
      </c>
      <c r="AS68" s="10" t="s">
        <v>161</v>
      </c>
      <c r="AT68" s="10" t="s">
        <v>162</v>
      </c>
      <c r="AU68" s="10" t="s">
        <v>161</v>
      </c>
      <c r="AV68" s="9"/>
      <c r="AW68" s="8"/>
      <c r="AX68" s="4" t="s">
        <v>179</v>
      </c>
      <c r="AY68" s="6">
        <v>122</v>
      </c>
      <c r="AZ68" s="6">
        <v>166</v>
      </c>
      <c r="BA68" s="6">
        <v>46</v>
      </c>
      <c r="BB68" s="6">
        <v>23</v>
      </c>
      <c r="BC68" s="6">
        <v>30</v>
      </c>
      <c r="BD68" s="6">
        <v>3</v>
      </c>
      <c r="BE68" s="6">
        <v>40</v>
      </c>
      <c r="BF68" s="4">
        <f>SUM(AY68:BE68)</f>
        <v>430</v>
      </c>
    </row>
    <row r="69" spans="1:58" x14ac:dyDescent="0.25">
      <c r="A69" s="4" t="s">
        <v>201</v>
      </c>
      <c r="B69" s="6">
        <v>131</v>
      </c>
      <c r="C69" s="6">
        <v>273</v>
      </c>
      <c r="D69" s="6">
        <v>74</v>
      </c>
      <c r="E69" s="6">
        <v>13</v>
      </c>
      <c r="F69" s="29">
        <v>11</v>
      </c>
      <c r="G69" s="29">
        <v>46</v>
      </c>
      <c r="H69" s="29">
        <v>5</v>
      </c>
      <c r="I69" s="29">
        <v>0</v>
      </c>
      <c r="J69" s="29">
        <v>5</v>
      </c>
      <c r="K69" s="29">
        <v>4</v>
      </c>
      <c r="L69" s="29">
        <v>12</v>
      </c>
      <c r="M69" s="4">
        <f>SUM(B69:L69)</f>
        <v>574</v>
      </c>
      <c r="N69" s="4" t="s">
        <v>201</v>
      </c>
      <c r="O69" s="6">
        <v>242</v>
      </c>
      <c r="P69" s="6">
        <v>183</v>
      </c>
      <c r="Q69" s="6">
        <v>62</v>
      </c>
      <c r="R69" s="6">
        <v>28</v>
      </c>
      <c r="S69" s="6">
        <v>25</v>
      </c>
      <c r="T69" s="6">
        <v>18</v>
      </c>
      <c r="U69" s="6">
        <v>4</v>
      </c>
      <c r="V69" s="6">
        <v>12</v>
      </c>
      <c r="W69" s="4">
        <f>SUM(O69:V69)</f>
        <v>574</v>
      </c>
      <c r="X69" s="4" t="s">
        <v>201</v>
      </c>
      <c r="Y69" s="6">
        <v>172</v>
      </c>
      <c r="Z69" s="6">
        <v>248</v>
      </c>
      <c r="AA69" s="6">
        <v>70</v>
      </c>
      <c r="AB69" s="6">
        <v>26</v>
      </c>
      <c r="AC69" s="6">
        <v>18</v>
      </c>
      <c r="AD69" s="6">
        <v>14</v>
      </c>
      <c r="AE69" s="6">
        <v>5</v>
      </c>
      <c r="AF69" s="6">
        <v>21</v>
      </c>
      <c r="AG69" s="4">
        <f>SUM(Y69:AF69)</f>
        <v>574</v>
      </c>
      <c r="AH69" s="4" t="s">
        <v>174</v>
      </c>
      <c r="AI69" s="6">
        <v>27</v>
      </c>
      <c r="AJ69" s="6">
        <v>148</v>
      </c>
      <c r="AK69" s="6">
        <v>28</v>
      </c>
      <c r="AL69" s="6">
        <v>11</v>
      </c>
      <c r="AM69" s="6">
        <v>13</v>
      </c>
      <c r="AN69" s="6">
        <v>9</v>
      </c>
      <c r="AO69" s="4">
        <f>SUM(AI69:AN69)</f>
        <v>236</v>
      </c>
      <c r="AP69" s="4" t="s">
        <v>193</v>
      </c>
      <c r="AQ69" s="6">
        <v>91</v>
      </c>
      <c r="AR69" s="6">
        <v>131</v>
      </c>
      <c r="AS69" s="6">
        <v>31</v>
      </c>
      <c r="AT69" s="6">
        <v>5</v>
      </c>
      <c r="AU69" s="6">
        <v>19</v>
      </c>
      <c r="AV69" s="6">
        <v>24</v>
      </c>
      <c r="AW69" s="4">
        <f>SUM(AQ69:AV69)</f>
        <v>301</v>
      </c>
      <c r="AX69" s="4" t="s">
        <v>148</v>
      </c>
      <c r="AY69" s="6">
        <v>104</v>
      </c>
      <c r="AZ69" s="6">
        <v>91</v>
      </c>
      <c r="BA69" s="6">
        <v>28</v>
      </c>
      <c r="BB69" s="6">
        <v>13</v>
      </c>
      <c r="BC69" s="6">
        <v>18</v>
      </c>
      <c r="BD69" s="6">
        <v>2</v>
      </c>
      <c r="BE69" s="6">
        <v>23</v>
      </c>
      <c r="BF69" s="4">
        <f>SUM(AY69:BE69)</f>
        <v>279</v>
      </c>
    </row>
    <row r="70" spans="1:58" x14ac:dyDescent="0.25">
      <c r="A70" s="4" t="s">
        <v>200</v>
      </c>
      <c r="B70" s="6">
        <v>133</v>
      </c>
      <c r="C70" s="6">
        <v>329</v>
      </c>
      <c r="D70" s="6">
        <v>96</v>
      </c>
      <c r="E70" s="6">
        <v>19</v>
      </c>
      <c r="F70" s="29">
        <v>6</v>
      </c>
      <c r="G70" s="29">
        <v>51</v>
      </c>
      <c r="H70" s="29">
        <v>6</v>
      </c>
      <c r="I70" s="29">
        <v>1</v>
      </c>
      <c r="J70" s="29">
        <v>9</v>
      </c>
      <c r="K70" s="29">
        <v>2</v>
      </c>
      <c r="L70" s="29">
        <v>14</v>
      </c>
      <c r="M70" s="4">
        <f>SUM(B70:L70)</f>
        <v>666</v>
      </c>
      <c r="N70" s="4" t="s">
        <v>200</v>
      </c>
      <c r="O70" s="6">
        <v>246</v>
      </c>
      <c r="P70" s="6">
        <v>227</v>
      </c>
      <c r="Q70" s="6">
        <v>78</v>
      </c>
      <c r="R70" s="6">
        <v>39</v>
      </c>
      <c r="S70" s="6">
        <v>26</v>
      </c>
      <c r="T70" s="6">
        <v>20</v>
      </c>
      <c r="U70" s="6">
        <v>5</v>
      </c>
      <c r="V70" s="6">
        <v>25</v>
      </c>
      <c r="W70" s="4">
        <f>SUM(O70:V70)</f>
        <v>666</v>
      </c>
      <c r="X70" s="4" t="s">
        <v>200</v>
      </c>
      <c r="Y70" s="6">
        <v>177</v>
      </c>
      <c r="Z70" s="6">
        <v>296</v>
      </c>
      <c r="AA70" s="6">
        <v>103</v>
      </c>
      <c r="AB70" s="6">
        <v>30</v>
      </c>
      <c r="AC70" s="6">
        <v>15</v>
      </c>
      <c r="AD70" s="6">
        <v>17</v>
      </c>
      <c r="AE70" s="6">
        <v>6</v>
      </c>
      <c r="AF70" s="6">
        <v>22</v>
      </c>
      <c r="AG70" s="4">
        <f>SUM(Y70:AF70)</f>
        <v>666</v>
      </c>
      <c r="AH70" s="4" t="s">
        <v>173</v>
      </c>
      <c r="AI70" s="6">
        <v>35</v>
      </c>
      <c r="AJ70" s="6">
        <v>194</v>
      </c>
      <c r="AK70" s="6">
        <v>29</v>
      </c>
      <c r="AL70" s="6">
        <v>10</v>
      </c>
      <c r="AM70" s="6">
        <v>13</v>
      </c>
      <c r="AN70" s="6">
        <v>10</v>
      </c>
      <c r="AO70" s="4">
        <f>SUM(AI70:AN70)</f>
        <v>291</v>
      </c>
      <c r="AP70" s="4" t="s">
        <v>192</v>
      </c>
      <c r="AQ70" s="6">
        <v>109</v>
      </c>
      <c r="AR70" s="6">
        <v>253</v>
      </c>
      <c r="AS70" s="6">
        <v>48</v>
      </c>
      <c r="AT70" s="6">
        <v>16</v>
      </c>
      <c r="AU70" s="6">
        <v>13</v>
      </c>
      <c r="AV70" s="6">
        <v>25</v>
      </c>
      <c r="AW70" s="4">
        <f>SUM(AQ70:AV70)</f>
        <v>464</v>
      </c>
      <c r="AX70" s="4" t="s">
        <v>140</v>
      </c>
      <c r="AY70" s="6">
        <v>128</v>
      </c>
      <c r="AZ70" s="6">
        <v>103</v>
      </c>
      <c r="BA70" s="6">
        <v>22</v>
      </c>
      <c r="BB70" s="6">
        <v>25</v>
      </c>
      <c r="BC70" s="6">
        <v>13</v>
      </c>
      <c r="BD70" s="6">
        <v>3</v>
      </c>
      <c r="BE70" s="6">
        <v>17</v>
      </c>
      <c r="BF70" s="4">
        <f>SUM(AY70:BE70)</f>
        <v>311</v>
      </c>
    </row>
    <row r="71" spans="1:58" x14ac:dyDescent="0.25">
      <c r="A71" s="4" t="s">
        <v>199</v>
      </c>
      <c r="B71" s="6">
        <v>94</v>
      </c>
      <c r="C71" s="6">
        <v>150</v>
      </c>
      <c r="D71" s="6">
        <v>42</v>
      </c>
      <c r="E71" s="6">
        <v>6</v>
      </c>
      <c r="F71" s="6">
        <v>4</v>
      </c>
      <c r="G71" s="6">
        <v>33</v>
      </c>
      <c r="H71" s="6">
        <v>7</v>
      </c>
      <c r="I71" s="6">
        <v>0</v>
      </c>
      <c r="J71" s="6">
        <v>2</v>
      </c>
      <c r="K71" s="6">
        <v>2</v>
      </c>
      <c r="L71" s="6">
        <v>6</v>
      </c>
      <c r="M71" s="4">
        <f>SUM(B71:L71)</f>
        <v>346</v>
      </c>
      <c r="N71" s="4" t="s">
        <v>199</v>
      </c>
      <c r="O71" s="6">
        <v>174</v>
      </c>
      <c r="P71" s="6">
        <v>92</v>
      </c>
      <c r="Q71" s="6">
        <v>33</v>
      </c>
      <c r="R71" s="6">
        <v>14</v>
      </c>
      <c r="S71" s="6">
        <v>15</v>
      </c>
      <c r="T71" s="6">
        <v>6</v>
      </c>
      <c r="U71" s="6">
        <v>2</v>
      </c>
      <c r="V71" s="6">
        <v>10</v>
      </c>
      <c r="W71" s="4">
        <f>SUM(O71:V71)</f>
        <v>346</v>
      </c>
      <c r="X71" s="4" t="s">
        <v>199</v>
      </c>
      <c r="Y71" s="6">
        <v>125</v>
      </c>
      <c r="Z71" s="6">
        <v>135</v>
      </c>
      <c r="AA71" s="6">
        <v>41</v>
      </c>
      <c r="AB71" s="6">
        <v>11</v>
      </c>
      <c r="AC71" s="6">
        <v>12</v>
      </c>
      <c r="AD71" s="6">
        <v>9</v>
      </c>
      <c r="AE71" s="6">
        <v>2</v>
      </c>
      <c r="AF71" s="6">
        <v>11</v>
      </c>
      <c r="AG71" s="4">
        <f>SUM(Y71:AF71)</f>
        <v>346</v>
      </c>
      <c r="AH71" s="4" t="s">
        <v>172</v>
      </c>
      <c r="AI71" s="6">
        <v>41</v>
      </c>
      <c r="AJ71" s="6">
        <v>256</v>
      </c>
      <c r="AK71" s="6">
        <v>60</v>
      </c>
      <c r="AL71" s="6">
        <v>14</v>
      </c>
      <c r="AM71" s="6">
        <v>18</v>
      </c>
      <c r="AN71" s="6">
        <v>7</v>
      </c>
      <c r="AO71" s="4">
        <f>SUM(AI71:AN71)</f>
        <v>396</v>
      </c>
      <c r="AP71" s="4" t="s">
        <v>191</v>
      </c>
      <c r="AQ71" s="6">
        <v>29</v>
      </c>
      <c r="AR71" s="6">
        <v>109</v>
      </c>
      <c r="AS71" s="6">
        <v>37</v>
      </c>
      <c r="AT71" s="6">
        <v>8</v>
      </c>
      <c r="AU71" s="6">
        <v>10</v>
      </c>
      <c r="AV71" s="6">
        <v>8</v>
      </c>
      <c r="AW71" s="4">
        <f>SUM(AQ71:AV71)</f>
        <v>201</v>
      </c>
      <c r="AX71" s="4" t="s">
        <v>137</v>
      </c>
      <c r="AY71" s="6">
        <v>141</v>
      </c>
      <c r="AZ71" s="6">
        <v>147</v>
      </c>
      <c r="BA71" s="6">
        <v>31</v>
      </c>
      <c r="BB71" s="6">
        <v>23</v>
      </c>
      <c r="BC71" s="6">
        <v>32</v>
      </c>
      <c r="BD71" s="6">
        <v>4</v>
      </c>
      <c r="BE71" s="6">
        <v>43</v>
      </c>
      <c r="BF71" s="4">
        <f>SUM(AY71:BE71)</f>
        <v>421</v>
      </c>
    </row>
    <row r="72" spans="1:58" ht="15.75" x14ac:dyDescent="0.25">
      <c r="A72" s="5" t="s">
        <v>4</v>
      </c>
      <c r="B72" s="1">
        <f>SUM(B62:B71)</f>
        <v>1204</v>
      </c>
      <c r="C72" s="1">
        <f>SUM(C62:C71)</f>
        <v>2082</v>
      </c>
      <c r="D72" s="1">
        <f>SUM(D62:D71)</f>
        <v>546</v>
      </c>
      <c r="E72" s="1">
        <f>SUM(E62:E71)</f>
        <v>110</v>
      </c>
      <c r="F72" s="1">
        <f>SUM(F62:F71)</f>
        <v>109</v>
      </c>
      <c r="G72" s="1">
        <f>SUM(G62:G71)</f>
        <v>483</v>
      </c>
      <c r="H72" s="1">
        <f>SUM(H62:H71)</f>
        <v>48</v>
      </c>
      <c r="I72" s="1">
        <f>SUM(I62:I71)</f>
        <v>5</v>
      </c>
      <c r="J72" s="1">
        <f>SUM(J62:J71)</f>
        <v>80</v>
      </c>
      <c r="K72" s="1">
        <f>SUM(K62:K71)</f>
        <v>28</v>
      </c>
      <c r="L72" s="1">
        <f>SUM(L62:L71)</f>
        <v>120</v>
      </c>
      <c r="M72" s="1">
        <f>SUM(M62:M71)</f>
        <v>4815</v>
      </c>
      <c r="N72" s="5" t="s">
        <v>4</v>
      </c>
      <c r="O72" s="1">
        <f>SUM(O62:O71)</f>
        <v>2133</v>
      </c>
      <c r="P72" s="1">
        <f>SUM(P62:P71)</f>
        <v>1439</v>
      </c>
      <c r="Q72" s="1">
        <f>SUM(Q62:Q71)</f>
        <v>433</v>
      </c>
      <c r="R72" s="1">
        <f>SUM(R62:R71)</f>
        <v>248</v>
      </c>
      <c r="S72" s="1">
        <f>SUM(S62:S71)</f>
        <v>246</v>
      </c>
      <c r="T72" s="1">
        <f>SUM(T62:T71)</f>
        <v>133</v>
      </c>
      <c r="U72" s="1">
        <f>SUM(U62:U71)</f>
        <v>32</v>
      </c>
      <c r="V72" s="1">
        <f>SUM(V62:V71)</f>
        <v>151</v>
      </c>
      <c r="W72" s="1">
        <f>SUM(W62:W71)</f>
        <v>4815</v>
      </c>
      <c r="X72" s="5" t="s">
        <v>4</v>
      </c>
      <c r="Y72" s="1">
        <f>SUM(Y62:Y71)</f>
        <v>1576</v>
      </c>
      <c r="Z72" s="1">
        <f>SUM(Z62:Z71)</f>
        <v>1971</v>
      </c>
      <c r="AA72" s="1">
        <f>SUM(AA62:AA71)</f>
        <v>522</v>
      </c>
      <c r="AB72" s="1">
        <f>SUM(AB62:AB71)</f>
        <v>214</v>
      </c>
      <c r="AC72" s="1">
        <f>SUM(AC62:AC71)</f>
        <v>185</v>
      </c>
      <c r="AD72" s="1">
        <f>SUM(AD62:AD71)</f>
        <v>123</v>
      </c>
      <c r="AE72" s="1">
        <f>SUM(AE62:AE71)</f>
        <v>37</v>
      </c>
      <c r="AF72" s="1">
        <f>SUM(AF62:AF71)</f>
        <v>187</v>
      </c>
      <c r="AG72" s="1">
        <f>SUM(AG62:AG71)</f>
        <v>4815</v>
      </c>
      <c r="AH72" s="4" t="s">
        <v>171</v>
      </c>
      <c r="AI72" s="6">
        <v>85</v>
      </c>
      <c r="AJ72" s="6">
        <v>268</v>
      </c>
      <c r="AK72" s="6">
        <v>64</v>
      </c>
      <c r="AL72" s="6">
        <v>13</v>
      </c>
      <c r="AM72" s="6">
        <v>21</v>
      </c>
      <c r="AN72" s="6">
        <v>14</v>
      </c>
      <c r="AO72" s="4">
        <f>SUM(AI72:AN72)</f>
        <v>465</v>
      </c>
      <c r="AP72" s="4" t="s">
        <v>190</v>
      </c>
      <c r="AQ72" s="6">
        <v>65</v>
      </c>
      <c r="AR72" s="6">
        <v>114</v>
      </c>
      <c r="AS72" s="6">
        <v>20</v>
      </c>
      <c r="AT72" s="6">
        <v>11</v>
      </c>
      <c r="AU72" s="6">
        <v>15</v>
      </c>
      <c r="AV72" s="6">
        <v>11</v>
      </c>
      <c r="AW72" s="4">
        <f>SUM(AQ72:AV72)</f>
        <v>236</v>
      </c>
      <c r="AX72" s="4" t="s">
        <v>134</v>
      </c>
      <c r="AY72" s="6">
        <v>97</v>
      </c>
      <c r="AZ72" s="6">
        <v>119</v>
      </c>
      <c r="BA72" s="6">
        <v>47</v>
      </c>
      <c r="BB72" s="6">
        <v>18</v>
      </c>
      <c r="BC72" s="6">
        <v>14</v>
      </c>
      <c r="BD72" s="6">
        <v>0</v>
      </c>
      <c r="BE72" s="6">
        <v>33</v>
      </c>
      <c r="BF72" s="4">
        <f>SUM(AY72:BE72)</f>
        <v>328</v>
      </c>
    </row>
    <row r="73" spans="1:58" ht="15" customHeight="1" x14ac:dyDescent="0.25">
      <c r="H73" s="2"/>
      <c r="AH73" s="4" t="s">
        <v>170</v>
      </c>
      <c r="AI73" s="6">
        <v>43</v>
      </c>
      <c r="AJ73" s="6">
        <v>233</v>
      </c>
      <c r="AK73" s="6">
        <v>40</v>
      </c>
      <c r="AL73" s="6">
        <v>7</v>
      </c>
      <c r="AM73" s="6">
        <v>26</v>
      </c>
      <c r="AN73" s="6">
        <v>8</v>
      </c>
      <c r="AO73" s="4">
        <f>SUM(AI73:AN73)</f>
        <v>357</v>
      </c>
      <c r="AP73" s="4" t="s">
        <v>189</v>
      </c>
      <c r="AQ73" s="6">
        <v>65</v>
      </c>
      <c r="AR73" s="6">
        <v>89</v>
      </c>
      <c r="AS73" s="6">
        <v>21</v>
      </c>
      <c r="AT73" s="6">
        <v>22</v>
      </c>
      <c r="AU73" s="6">
        <v>17</v>
      </c>
      <c r="AV73" s="6">
        <v>11</v>
      </c>
      <c r="AW73" s="4">
        <f>SUM(AQ73:AV73)</f>
        <v>225</v>
      </c>
      <c r="AX73" s="4" t="s">
        <v>131</v>
      </c>
      <c r="AY73" s="6">
        <v>96</v>
      </c>
      <c r="AZ73" s="6">
        <v>67</v>
      </c>
      <c r="BA73" s="6">
        <v>11</v>
      </c>
      <c r="BB73" s="6">
        <v>9</v>
      </c>
      <c r="BC73" s="6">
        <v>12</v>
      </c>
      <c r="BD73" s="6">
        <v>1</v>
      </c>
      <c r="BE73" s="6">
        <v>23</v>
      </c>
      <c r="BF73" s="4">
        <f>SUM(AY73:BE73)</f>
        <v>219</v>
      </c>
    </row>
    <row r="74" spans="1:58" ht="78" x14ac:dyDescent="0.3">
      <c r="A74" s="23"/>
      <c r="B74" s="22" t="s">
        <v>114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0"/>
      <c r="N74" s="32"/>
      <c r="O74" s="22" t="s">
        <v>113</v>
      </c>
      <c r="P74" s="21"/>
      <c r="Q74" s="21"/>
      <c r="R74" s="21"/>
      <c r="S74" s="21"/>
      <c r="T74" s="21"/>
      <c r="U74" s="21"/>
      <c r="V74" s="21"/>
      <c r="W74" s="20"/>
      <c r="X74" s="32"/>
      <c r="Y74" s="31" t="s">
        <v>112</v>
      </c>
      <c r="Z74" s="31"/>
      <c r="AA74" s="31"/>
      <c r="AB74" s="31"/>
      <c r="AC74" s="31"/>
      <c r="AD74" s="31"/>
      <c r="AE74" s="31"/>
      <c r="AF74" s="31"/>
      <c r="AG74" s="31"/>
      <c r="AH74" s="4" t="s">
        <v>169</v>
      </c>
      <c r="AI74" s="6">
        <v>41</v>
      </c>
      <c r="AJ74" s="6">
        <v>139</v>
      </c>
      <c r="AK74" s="6">
        <v>36</v>
      </c>
      <c r="AL74" s="6">
        <v>8</v>
      </c>
      <c r="AM74" s="6">
        <v>9</v>
      </c>
      <c r="AN74" s="6">
        <v>5</v>
      </c>
      <c r="AO74" s="4">
        <f>SUM(AI74:AN74)</f>
        <v>238</v>
      </c>
      <c r="AP74" s="4" t="s">
        <v>188</v>
      </c>
      <c r="AQ74" s="6">
        <v>73</v>
      </c>
      <c r="AR74" s="6">
        <v>157</v>
      </c>
      <c r="AS74" s="6">
        <v>30</v>
      </c>
      <c r="AT74" s="6">
        <v>7</v>
      </c>
      <c r="AU74" s="6">
        <v>15</v>
      </c>
      <c r="AV74" s="6">
        <v>17</v>
      </c>
      <c r="AW74" s="4">
        <f>SUM(AQ74:AV74)</f>
        <v>299</v>
      </c>
      <c r="AX74" s="28" t="s">
        <v>117</v>
      </c>
      <c r="AY74" s="6">
        <v>50</v>
      </c>
      <c r="AZ74" s="6">
        <v>50</v>
      </c>
      <c r="BA74" s="6">
        <v>15</v>
      </c>
      <c r="BB74" s="6">
        <v>17</v>
      </c>
      <c r="BC74" s="6">
        <v>12</v>
      </c>
      <c r="BD74" s="6">
        <v>0</v>
      </c>
      <c r="BE74" s="6">
        <v>10</v>
      </c>
      <c r="BF74" s="4">
        <f>SUM(AY74:BE74)</f>
        <v>154</v>
      </c>
    </row>
    <row r="75" spans="1:58" ht="27" x14ac:dyDescent="0.3">
      <c r="A75" s="19"/>
      <c r="B75" s="14" t="s">
        <v>109</v>
      </c>
      <c r="C75" s="14" t="s">
        <v>108</v>
      </c>
      <c r="D75" s="14" t="s">
        <v>107</v>
      </c>
      <c r="E75" s="14" t="s">
        <v>106</v>
      </c>
      <c r="F75" s="14" t="s">
        <v>105</v>
      </c>
      <c r="G75" s="14" t="s">
        <v>104</v>
      </c>
      <c r="H75" s="14" t="s">
        <v>103</v>
      </c>
      <c r="I75" s="14" t="s">
        <v>102</v>
      </c>
      <c r="J75" s="14" t="s">
        <v>101</v>
      </c>
      <c r="K75" s="14" t="s">
        <v>100</v>
      </c>
      <c r="L75" s="17" t="s">
        <v>20</v>
      </c>
      <c r="M75" s="16" t="s">
        <v>4</v>
      </c>
      <c r="N75" s="32"/>
      <c r="O75" s="18" t="s">
        <v>99</v>
      </c>
      <c r="P75" s="18" t="s">
        <v>98</v>
      </c>
      <c r="Q75" s="18" t="s">
        <v>97</v>
      </c>
      <c r="R75" s="18" t="s">
        <v>96</v>
      </c>
      <c r="S75" s="18" t="s">
        <v>95</v>
      </c>
      <c r="T75" s="18" t="s">
        <v>94</v>
      </c>
      <c r="U75" s="18" t="s">
        <v>93</v>
      </c>
      <c r="V75" s="31" t="s">
        <v>20</v>
      </c>
      <c r="W75" s="30" t="s">
        <v>4</v>
      </c>
      <c r="X75" s="32"/>
      <c r="Y75" s="18" t="s">
        <v>92</v>
      </c>
      <c r="Z75" s="18" t="s">
        <v>91</v>
      </c>
      <c r="AA75" s="18" t="s">
        <v>90</v>
      </c>
      <c r="AB75" s="18" t="s">
        <v>89</v>
      </c>
      <c r="AC75" s="18" t="s">
        <v>88</v>
      </c>
      <c r="AD75" s="18" t="s">
        <v>87</v>
      </c>
      <c r="AE75" s="18" t="s">
        <v>86</v>
      </c>
      <c r="AF75" s="31" t="s">
        <v>20</v>
      </c>
      <c r="AG75" s="30" t="s">
        <v>4</v>
      </c>
      <c r="AH75" s="5" t="s">
        <v>4</v>
      </c>
      <c r="AI75" s="1">
        <f>SUM(AI69:AI74)</f>
        <v>272</v>
      </c>
      <c r="AJ75" s="1">
        <f>SUM(AJ69:AJ74)</f>
        <v>1238</v>
      </c>
      <c r="AK75" s="1">
        <f>SUM(AK69:AK74)</f>
        <v>257</v>
      </c>
      <c r="AL75" s="1">
        <f>SUM(AL69:AL74)</f>
        <v>63</v>
      </c>
      <c r="AM75" s="1">
        <f>SUM(AM69:AM74)</f>
        <v>100</v>
      </c>
      <c r="AN75" s="1">
        <f>SUM(AN69:AN74)</f>
        <v>53</v>
      </c>
      <c r="AO75" s="1">
        <f>SUM(AO69:AO74)</f>
        <v>1983</v>
      </c>
      <c r="AP75" s="4" t="s">
        <v>187</v>
      </c>
      <c r="AQ75" s="6">
        <v>89</v>
      </c>
      <c r="AR75" s="6">
        <v>144</v>
      </c>
      <c r="AS75" s="6">
        <v>39</v>
      </c>
      <c r="AT75" s="6">
        <v>12</v>
      </c>
      <c r="AU75" s="6">
        <v>31</v>
      </c>
      <c r="AV75" s="6">
        <v>20</v>
      </c>
      <c r="AW75" s="4">
        <f>SUM(AQ75:AV75)</f>
        <v>335</v>
      </c>
      <c r="AX75" s="5" t="s">
        <v>4</v>
      </c>
      <c r="AY75" s="1">
        <f>SUM(AY62:AY74)</f>
        <v>1295</v>
      </c>
      <c r="AZ75" s="1">
        <f>SUM(AZ62:AZ74)</f>
        <v>1475</v>
      </c>
      <c r="BA75" s="1">
        <f>SUM(BA62:BA74)</f>
        <v>374</v>
      </c>
      <c r="BB75" s="1">
        <f>SUM(BB62:BB74)</f>
        <v>198</v>
      </c>
      <c r="BC75" s="1">
        <f>SUM(BC62:BC74)</f>
        <v>233</v>
      </c>
      <c r="BD75" s="1">
        <f>SUM(BD62:BD74)</f>
        <v>30</v>
      </c>
      <c r="BE75" s="1">
        <f>SUM(BE62:BE74)</f>
        <v>306</v>
      </c>
      <c r="BF75" s="1">
        <f>SUM(BF62:BF74)</f>
        <v>3911</v>
      </c>
    </row>
    <row r="76" spans="1:58" ht="15.75" x14ac:dyDescent="0.25">
      <c r="A76" s="15">
        <v>41947</v>
      </c>
      <c r="B76" s="14" t="s">
        <v>17</v>
      </c>
      <c r="C76" s="14" t="s">
        <v>16</v>
      </c>
      <c r="D76" s="14" t="s">
        <v>15</v>
      </c>
      <c r="E76" s="14" t="s">
        <v>14</v>
      </c>
      <c r="F76" s="24" t="s">
        <v>13</v>
      </c>
      <c r="G76" s="14" t="s">
        <v>79</v>
      </c>
      <c r="H76" s="14" t="s">
        <v>82</v>
      </c>
      <c r="I76" s="14" t="s">
        <v>81</v>
      </c>
      <c r="J76" s="14" t="s">
        <v>12</v>
      </c>
      <c r="K76" s="14" t="s">
        <v>78</v>
      </c>
      <c r="L76" s="13"/>
      <c r="M76" s="12"/>
      <c r="N76" s="15">
        <v>41947</v>
      </c>
      <c r="O76" s="14" t="s">
        <v>17</v>
      </c>
      <c r="P76" s="14" t="s">
        <v>16</v>
      </c>
      <c r="Q76" s="14" t="s">
        <v>15</v>
      </c>
      <c r="R76" s="14" t="s">
        <v>14</v>
      </c>
      <c r="S76" s="24" t="s">
        <v>80</v>
      </c>
      <c r="T76" s="14" t="s">
        <v>79</v>
      </c>
      <c r="U76" s="14" t="s">
        <v>78</v>
      </c>
      <c r="V76" s="31"/>
      <c r="W76" s="30"/>
      <c r="X76" s="15">
        <v>41947</v>
      </c>
      <c r="Y76" s="14" t="s">
        <v>17</v>
      </c>
      <c r="Z76" s="14" t="s">
        <v>16</v>
      </c>
      <c r="AA76" s="14" t="s">
        <v>15</v>
      </c>
      <c r="AB76" s="14" t="s">
        <v>14</v>
      </c>
      <c r="AC76" s="24" t="s">
        <v>80</v>
      </c>
      <c r="AD76" s="14" t="s">
        <v>79</v>
      </c>
      <c r="AE76" s="14" t="s">
        <v>78</v>
      </c>
      <c r="AF76" s="31"/>
      <c r="AG76" s="30"/>
      <c r="AP76" s="5" t="s">
        <v>4</v>
      </c>
      <c r="AQ76" s="1">
        <f>SUM(AQ69:AQ75)</f>
        <v>521</v>
      </c>
      <c r="AR76" s="1">
        <f>SUM(AR69:AR75)</f>
        <v>997</v>
      </c>
      <c r="AS76" s="1">
        <f>SUM(AS69:AS75)</f>
        <v>226</v>
      </c>
      <c r="AT76" s="1">
        <f>SUM(AT69:AT75)</f>
        <v>81</v>
      </c>
      <c r="AU76" s="1">
        <f>SUM(AU69:AU75)</f>
        <v>120</v>
      </c>
      <c r="AV76" s="1">
        <f>SUM(AV69:AV75)</f>
        <v>116</v>
      </c>
      <c r="AW76" s="1">
        <f>SUM(AW69:AW75)</f>
        <v>2061</v>
      </c>
      <c r="AX76" s="27"/>
      <c r="AY76" s="26"/>
      <c r="AZ76" s="26"/>
      <c r="BA76" s="26"/>
      <c r="BB76" s="26"/>
      <c r="BC76" s="26"/>
      <c r="BD76" s="26"/>
      <c r="BE76" s="26"/>
      <c r="BF76" s="26"/>
    </row>
    <row r="77" spans="1:58" ht="78" x14ac:dyDescent="0.3">
      <c r="A77" s="11"/>
      <c r="B77" s="10" t="s">
        <v>75</v>
      </c>
      <c r="C77" s="10" t="s">
        <v>74</v>
      </c>
      <c r="D77" s="10" t="s">
        <v>74</v>
      </c>
      <c r="E77" s="10" t="s">
        <v>73</v>
      </c>
      <c r="F77" s="10" t="s">
        <v>72</v>
      </c>
      <c r="G77" s="10" t="s">
        <v>71</v>
      </c>
      <c r="H77" s="10" t="s">
        <v>70</v>
      </c>
      <c r="I77" s="10" t="s">
        <v>69</v>
      </c>
      <c r="J77" s="10" t="s">
        <v>68</v>
      </c>
      <c r="K77" s="10" t="s">
        <v>67</v>
      </c>
      <c r="L77" s="9"/>
      <c r="M77" s="8"/>
      <c r="N77" s="11"/>
      <c r="O77" s="10" t="s">
        <v>65</v>
      </c>
      <c r="P77" s="10" t="s">
        <v>66</v>
      </c>
      <c r="Q77" s="10" t="s">
        <v>66</v>
      </c>
      <c r="R77" s="10" t="s">
        <v>65</v>
      </c>
      <c r="S77" s="10" t="s">
        <v>65</v>
      </c>
      <c r="T77" s="10" t="s">
        <v>64</v>
      </c>
      <c r="U77" s="10" t="s">
        <v>63</v>
      </c>
      <c r="V77" s="31"/>
      <c r="W77" s="30"/>
      <c r="X77" s="11"/>
      <c r="Y77" s="10" t="s">
        <v>60</v>
      </c>
      <c r="Z77" s="10" t="s">
        <v>62</v>
      </c>
      <c r="AA77" s="10" t="s">
        <v>61</v>
      </c>
      <c r="AB77" s="10" t="s">
        <v>60</v>
      </c>
      <c r="AC77" s="10" t="s">
        <v>60</v>
      </c>
      <c r="AD77" s="10" t="s">
        <v>59</v>
      </c>
      <c r="AE77" s="10" t="s">
        <v>58</v>
      </c>
      <c r="AF77" s="31"/>
      <c r="AG77" s="30"/>
      <c r="AH77" s="32"/>
      <c r="AI77" s="22" t="s">
        <v>198</v>
      </c>
      <c r="AJ77" s="21"/>
      <c r="AK77" s="21"/>
      <c r="AL77" s="21"/>
      <c r="AM77" s="21"/>
      <c r="AN77" s="21"/>
      <c r="AO77" s="20"/>
      <c r="AX77" s="23"/>
      <c r="AY77" s="22" t="s">
        <v>29</v>
      </c>
      <c r="AZ77" s="21"/>
      <c r="BA77" s="21"/>
      <c r="BB77" s="21"/>
      <c r="BC77" s="21"/>
      <c r="BD77" s="21"/>
      <c r="BE77" s="21"/>
      <c r="BF77" s="20"/>
    </row>
    <row r="78" spans="1:58" ht="52.5" x14ac:dyDescent="0.3">
      <c r="A78" s="4" t="s">
        <v>155</v>
      </c>
      <c r="B78" s="6">
        <v>240</v>
      </c>
      <c r="C78" s="6">
        <v>306</v>
      </c>
      <c r="D78" s="6">
        <v>66</v>
      </c>
      <c r="E78" s="6">
        <v>21</v>
      </c>
      <c r="F78" s="29">
        <v>26</v>
      </c>
      <c r="G78" s="29">
        <v>101</v>
      </c>
      <c r="H78" s="29">
        <v>10</v>
      </c>
      <c r="I78" s="29">
        <v>2</v>
      </c>
      <c r="J78" s="29">
        <v>12</v>
      </c>
      <c r="K78" s="29">
        <v>6</v>
      </c>
      <c r="L78" s="29">
        <v>20</v>
      </c>
      <c r="M78" s="4">
        <f>SUM(B78:L78)</f>
        <v>810</v>
      </c>
      <c r="N78" s="4" t="s">
        <v>155</v>
      </c>
      <c r="O78" s="6">
        <v>428</v>
      </c>
      <c r="P78" s="6">
        <v>194</v>
      </c>
      <c r="Q78" s="6">
        <v>47</v>
      </c>
      <c r="R78" s="6">
        <v>38</v>
      </c>
      <c r="S78" s="6">
        <v>50</v>
      </c>
      <c r="T78" s="6">
        <v>26</v>
      </c>
      <c r="U78" s="6">
        <v>4</v>
      </c>
      <c r="V78" s="6">
        <v>23</v>
      </c>
      <c r="W78" s="4">
        <f>SUM(O78:V78)</f>
        <v>810</v>
      </c>
      <c r="X78" s="4" t="s">
        <v>155</v>
      </c>
      <c r="Y78" s="6">
        <v>335</v>
      </c>
      <c r="Z78" s="6">
        <v>277</v>
      </c>
      <c r="AA78" s="6">
        <v>65</v>
      </c>
      <c r="AB78" s="6">
        <v>34</v>
      </c>
      <c r="AC78" s="6">
        <v>46</v>
      </c>
      <c r="AD78" s="6">
        <v>20</v>
      </c>
      <c r="AE78" s="6">
        <v>5</v>
      </c>
      <c r="AF78" s="6">
        <v>28</v>
      </c>
      <c r="AG78" s="4">
        <f>SUM(Y78:AF78)</f>
        <v>810</v>
      </c>
      <c r="AH78" s="32"/>
      <c r="AI78" s="18" t="s">
        <v>48</v>
      </c>
      <c r="AJ78" s="18" t="s">
        <v>47</v>
      </c>
      <c r="AK78" s="18" t="s">
        <v>46</v>
      </c>
      <c r="AL78" s="18" t="s">
        <v>45</v>
      </c>
      <c r="AM78" s="25" t="s">
        <v>44</v>
      </c>
      <c r="AN78" s="17" t="s">
        <v>20</v>
      </c>
      <c r="AO78" s="16" t="s">
        <v>4</v>
      </c>
      <c r="AP78" s="23"/>
      <c r="AQ78" s="22" t="s">
        <v>168</v>
      </c>
      <c r="AR78" s="21"/>
      <c r="AS78" s="21"/>
      <c r="AT78" s="21"/>
      <c r="AU78" s="21"/>
      <c r="AV78" s="21"/>
      <c r="AW78" s="20"/>
      <c r="AX78" s="19"/>
      <c r="AY78" s="18" t="s">
        <v>26</v>
      </c>
      <c r="AZ78" s="18" t="s">
        <v>25</v>
      </c>
      <c r="BA78" s="18" t="s">
        <v>24</v>
      </c>
      <c r="BB78" s="18" t="s">
        <v>23</v>
      </c>
      <c r="BC78" s="18" t="s">
        <v>22</v>
      </c>
      <c r="BD78" s="18" t="s">
        <v>21</v>
      </c>
      <c r="BE78" s="17" t="s">
        <v>20</v>
      </c>
      <c r="BF78" s="16" t="s">
        <v>4</v>
      </c>
    </row>
    <row r="79" spans="1:58" ht="27" x14ac:dyDescent="0.3">
      <c r="A79" s="4" t="s">
        <v>153</v>
      </c>
      <c r="B79" s="6">
        <v>175</v>
      </c>
      <c r="C79" s="6">
        <v>321</v>
      </c>
      <c r="D79" s="6">
        <v>74</v>
      </c>
      <c r="E79" s="6">
        <v>17</v>
      </c>
      <c r="F79" s="29">
        <v>22</v>
      </c>
      <c r="G79" s="29">
        <v>75</v>
      </c>
      <c r="H79" s="29">
        <v>6</v>
      </c>
      <c r="I79" s="29">
        <v>0</v>
      </c>
      <c r="J79" s="29">
        <v>11</v>
      </c>
      <c r="K79" s="29">
        <v>5</v>
      </c>
      <c r="L79" s="29">
        <v>24</v>
      </c>
      <c r="M79" s="4">
        <f>SUM(B79:L79)</f>
        <v>730</v>
      </c>
      <c r="N79" s="4" t="s">
        <v>153</v>
      </c>
      <c r="O79" s="6">
        <v>311</v>
      </c>
      <c r="P79" s="6">
        <v>239</v>
      </c>
      <c r="Q79" s="6">
        <v>57</v>
      </c>
      <c r="R79" s="6">
        <v>42</v>
      </c>
      <c r="S79" s="6">
        <v>36</v>
      </c>
      <c r="T79" s="6">
        <v>14</v>
      </c>
      <c r="U79" s="6">
        <v>6</v>
      </c>
      <c r="V79" s="6">
        <v>25</v>
      </c>
      <c r="W79" s="4">
        <f>SUM(O79:V79)</f>
        <v>730</v>
      </c>
      <c r="X79" s="4" t="s">
        <v>153</v>
      </c>
      <c r="Y79" s="6">
        <v>238</v>
      </c>
      <c r="Z79" s="6">
        <v>311</v>
      </c>
      <c r="AA79" s="6">
        <v>64</v>
      </c>
      <c r="AB79" s="6">
        <v>28</v>
      </c>
      <c r="AC79" s="6">
        <v>31</v>
      </c>
      <c r="AD79" s="6">
        <v>17</v>
      </c>
      <c r="AE79" s="6">
        <v>6</v>
      </c>
      <c r="AF79" s="6">
        <v>35</v>
      </c>
      <c r="AG79" s="4">
        <f>SUM(Y79:AF79)</f>
        <v>730</v>
      </c>
      <c r="AH79" s="15">
        <v>41947</v>
      </c>
      <c r="AI79" s="14" t="s">
        <v>17</v>
      </c>
      <c r="AJ79" s="14" t="s">
        <v>16</v>
      </c>
      <c r="AK79" s="14" t="s">
        <v>15</v>
      </c>
      <c r="AL79" s="14" t="s">
        <v>14</v>
      </c>
      <c r="AM79" s="24" t="s">
        <v>13</v>
      </c>
      <c r="AN79" s="13"/>
      <c r="AO79" s="12"/>
      <c r="AP79" s="19"/>
      <c r="AQ79" s="18" t="s">
        <v>41</v>
      </c>
      <c r="AR79" s="18" t="s">
        <v>166</v>
      </c>
      <c r="AS79" s="18" t="s">
        <v>165</v>
      </c>
      <c r="AT79" s="18" t="s">
        <v>40</v>
      </c>
      <c r="AU79" s="18" t="s">
        <v>39</v>
      </c>
      <c r="AV79" s="17" t="s">
        <v>20</v>
      </c>
      <c r="AW79" s="16" t="s">
        <v>4</v>
      </c>
      <c r="AX79" s="15">
        <v>41947</v>
      </c>
      <c r="AY79" s="14" t="s">
        <v>17</v>
      </c>
      <c r="AZ79" s="14" t="s">
        <v>16</v>
      </c>
      <c r="BA79" s="14" t="s">
        <v>15</v>
      </c>
      <c r="BB79" s="14" t="s">
        <v>14</v>
      </c>
      <c r="BC79" s="14" t="s">
        <v>13</v>
      </c>
      <c r="BD79" s="14" t="s">
        <v>12</v>
      </c>
      <c r="BE79" s="13"/>
      <c r="BF79" s="12"/>
    </row>
    <row r="80" spans="1:58" ht="51.75" x14ac:dyDescent="0.25">
      <c r="A80" s="4" t="s">
        <v>151</v>
      </c>
      <c r="B80" s="6">
        <v>128</v>
      </c>
      <c r="C80" s="6">
        <v>162</v>
      </c>
      <c r="D80" s="6">
        <v>43</v>
      </c>
      <c r="E80" s="6">
        <v>15</v>
      </c>
      <c r="F80" s="29">
        <v>12</v>
      </c>
      <c r="G80" s="29">
        <v>33</v>
      </c>
      <c r="H80" s="29">
        <v>5</v>
      </c>
      <c r="I80" s="29">
        <v>0</v>
      </c>
      <c r="J80" s="29">
        <v>5</v>
      </c>
      <c r="K80" s="29">
        <v>2</v>
      </c>
      <c r="L80" s="29">
        <v>10</v>
      </c>
      <c r="M80" s="4">
        <f>SUM(B80:L80)</f>
        <v>415</v>
      </c>
      <c r="N80" s="4" t="s">
        <v>151</v>
      </c>
      <c r="O80" s="6">
        <v>210</v>
      </c>
      <c r="P80" s="6">
        <v>99</v>
      </c>
      <c r="Q80" s="6">
        <v>28</v>
      </c>
      <c r="R80" s="6">
        <v>31</v>
      </c>
      <c r="S80" s="6">
        <v>20</v>
      </c>
      <c r="T80" s="6">
        <v>11</v>
      </c>
      <c r="U80" s="6">
        <v>2</v>
      </c>
      <c r="V80" s="6">
        <v>14</v>
      </c>
      <c r="W80" s="4">
        <f>SUM(O80:V80)</f>
        <v>415</v>
      </c>
      <c r="X80" s="4" t="s">
        <v>151</v>
      </c>
      <c r="Y80" s="6">
        <v>152</v>
      </c>
      <c r="Z80" s="6">
        <v>157</v>
      </c>
      <c r="AA80" s="6">
        <v>33</v>
      </c>
      <c r="AB80" s="6">
        <v>21</v>
      </c>
      <c r="AC80" s="6">
        <v>22</v>
      </c>
      <c r="AD80" s="6">
        <v>11</v>
      </c>
      <c r="AE80" s="6">
        <v>1</v>
      </c>
      <c r="AF80" s="6">
        <v>18</v>
      </c>
      <c r="AG80" s="4">
        <f>SUM(Y80:AF80)</f>
        <v>415</v>
      </c>
      <c r="AH80" s="11"/>
      <c r="AI80" s="10" t="s">
        <v>195</v>
      </c>
      <c r="AJ80" s="10" t="s">
        <v>194</v>
      </c>
      <c r="AK80" s="10" t="s">
        <v>194</v>
      </c>
      <c r="AL80" s="10" t="s">
        <v>195</v>
      </c>
      <c r="AM80" s="10" t="s">
        <v>194</v>
      </c>
      <c r="AN80" s="9"/>
      <c r="AO80" s="8"/>
      <c r="AP80" s="15">
        <v>41947</v>
      </c>
      <c r="AQ80" s="14" t="s">
        <v>17</v>
      </c>
      <c r="AR80" s="14" t="s">
        <v>16</v>
      </c>
      <c r="AS80" s="14" t="s">
        <v>15</v>
      </c>
      <c r="AT80" s="14" t="s">
        <v>14</v>
      </c>
      <c r="AU80" s="14" t="s">
        <v>13</v>
      </c>
      <c r="AV80" s="13"/>
      <c r="AW80" s="12"/>
      <c r="AX80" s="11"/>
      <c r="AY80" s="10" t="s">
        <v>9</v>
      </c>
      <c r="AZ80" s="10" t="s">
        <v>8</v>
      </c>
      <c r="BA80" s="10" t="s">
        <v>8</v>
      </c>
      <c r="BB80" s="10" t="s">
        <v>9</v>
      </c>
      <c r="BC80" s="10" t="s">
        <v>8</v>
      </c>
      <c r="BD80" s="10" t="s">
        <v>8</v>
      </c>
      <c r="BE80" s="9"/>
      <c r="BF80" s="8"/>
    </row>
    <row r="81" spans="1:58" ht="51.75" x14ac:dyDescent="0.25">
      <c r="A81" s="4" t="s">
        <v>150</v>
      </c>
      <c r="B81" s="6">
        <v>108</v>
      </c>
      <c r="C81" s="6">
        <v>144</v>
      </c>
      <c r="D81" s="6">
        <v>31</v>
      </c>
      <c r="E81" s="6">
        <v>8</v>
      </c>
      <c r="F81" s="29">
        <v>14</v>
      </c>
      <c r="G81" s="29">
        <v>43</v>
      </c>
      <c r="H81" s="29">
        <v>1</v>
      </c>
      <c r="I81" s="29">
        <v>0</v>
      </c>
      <c r="J81" s="29">
        <v>4</v>
      </c>
      <c r="K81" s="29">
        <v>1</v>
      </c>
      <c r="L81" s="29">
        <v>4</v>
      </c>
      <c r="M81" s="4">
        <f>SUM(B81:L81)</f>
        <v>358</v>
      </c>
      <c r="N81" s="4" t="s">
        <v>150</v>
      </c>
      <c r="O81" s="6">
        <v>174</v>
      </c>
      <c r="P81" s="6">
        <v>93</v>
      </c>
      <c r="Q81" s="6">
        <v>21</v>
      </c>
      <c r="R81" s="6">
        <v>16</v>
      </c>
      <c r="S81" s="6">
        <v>25</v>
      </c>
      <c r="T81" s="6">
        <v>18</v>
      </c>
      <c r="U81" s="6">
        <v>1</v>
      </c>
      <c r="V81" s="6">
        <v>10</v>
      </c>
      <c r="W81" s="4">
        <f>SUM(O81:V81)</f>
        <v>358</v>
      </c>
      <c r="X81" s="4" t="s">
        <v>150</v>
      </c>
      <c r="Y81" s="6">
        <v>136</v>
      </c>
      <c r="Z81" s="6">
        <v>122</v>
      </c>
      <c r="AA81" s="6">
        <v>30</v>
      </c>
      <c r="AB81" s="6">
        <v>15</v>
      </c>
      <c r="AC81" s="6">
        <v>21</v>
      </c>
      <c r="AD81" s="6">
        <v>14</v>
      </c>
      <c r="AE81" s="6">
        <v>2</v>
      </c>
      <c r="AF81" s="6">
        <v>18</v>
      </c>
      <c r="AG81" s="4">
        <f>SUM(Y81:AF81)</f>
        <v>358</v>
      </c>
      <c r="AH81" s="4" t="s">
        <v>167</v>
      </c>
      <c r="AI81" s="7">
        <v>52</v>
      </c>
      <c r="AJ81" s="7">
        <v>167</v>
      </c>
      <c r="AK81" s="7">
        <v>38</v>
      </c>
      <c r="AL81" s="7">
        <v>14</v>
      </c>
      <c r="AM81" s="7">
        <v>20</v>
      </c>
      <c r="AN81" s="7">
        <v>11</v>
      </c>
      <c r="AO81" s="4">
        <f>SUM(AI81:AN81)</f>
        <v>302</v>
      </c>
      <c r="AP81" s="11"/>
      <c r="AQ81" s="10" t="s">
        <v>162</v>
      </c>
      <c r="AR81" s="10" t="s">
        <v>161</v>
      </c>
      <c r="AS81" s="10" t="s">
        <v>161</v>
      </c>
      <c r="AT81" s="10" t="s">
        <v>162</v>
      </c>
      <c r="AU81" s="10" t="s">
        <v>161</v>
      </c>
      <c r="AV81" s="9"/>
      <c r="AW81" s="8"/>
      <c r="AX81" s="4" t="s">
        <v>210</v>
      </c>
      <c r="AY81" s="6">
        <v>61</v>
      </c>
      <c r="AZ81" s="6">
        <v>190</v>
      </c>
      <c r="BA81" s="6">
        <v>38</v>
      </c>
      <c r="BB81" s="6">
        <v>10</v>
      </c>
      <c r="BC81" s="6">
        <v>22</v>
      </c>
      <c r="BD81" s="6">
        <v>2</v>
      </c>
      <c r="BE81" s="6">
        <v>14</v>
      </c>
      <c r="BF81" s="4">
        <f>SUM(AY81:BE81)</f>
        <v>337</v>
      </c>
    </row>
    <row r="82" spans="1:58" x14ac:dyDescent="0.25">
      <c r="A82" s="4" t="s">
        <v>149</v>
      </c>
      <c r="B82" s="6">
        <v>59</v>
      </c>
      <c r="C82" s="6">
        <v>64</v>
      </c>
      <c r="D82" s="6">
        <v>20</v>
      </c>
      <c r="E82" s="6">
        <v>3</v>
      </c>
      <c r="F82" s="29">
        <v>6</v>
      </c>
      <c r="G82" s="29">
        <v>7</v>
      </c>
      <c r="H82" s="29">
        <v>1</v>
      </c>
      <c r="I82" s="29">
        <v>0</v>
      </c>
      <c r="J82" s="29">
        <v>6</v>
      </c>
      <c r="K82" s="29">
        <v>0</v>
      </c>
      <c r="L82" s="29">
        <v>10</v>
      </c>
      <c r="M82" s="4">
        <f>SUM(B82:L82)</f>
        <v>176</v>
      </c>
      <c r="N82" s="4" t="s">
        <v>149</v>
      </c>
      <c r="O82" s="6">
        <v>78</v>
      </c>
      <c r="P82" s="6">
        <v>50</v>
      </c>
      <c r="Q82" s="6">
        <v>22</v>
      </c>
      <c r="R82" s="6">
        <v>4</v>
      </c>
      <c r="S82" s="6">
        <v>16</v>
      </c>
      <c r="T82" s="6">
        <v>3</v>
      </c>
      <c r="U82" s="6">
        <v>1</v>
      </c>
      <c r="V82" s="6">
        <v>2</v>
      </c>
      <c r="W82" s="4">
        <f>SUM(O82:V82)</f>
        <v>176</v>
      </c>
      <c r="X82" s="4" t="s">
        <v>149</v>
      </c>
      <c r="Y82" s="6">
        <v>54</v>
      </c>
      <c r="Z82" s="6">
        <v>73</v>
      </c>
      <c r="AA82" s="6">
        <v>25</v>
      </c>
      <c r="AB82" s="6">
        <v>4</v>
      </c>
      <c r="AC82" s="6">
        <v>12</v>
      </c>
      <c r="AD82" s="6">
        <v>3</v>
      </c>
      <c r="AE82" s="6">
        <v>1</v>
      </c>
      <c r="AF82" s="6">
        <v>4</v>
      </c>
      <c r="AG82" s="4">
        <f>SUM(Y82:AF82)</f>
        <v>176</v>
      </c>
      <c r="AH82" s="4" t="s">
        <v>164</v>
      </c>
      <c r="AI82" s="7">
        <v>96</v>
      </c>
      <c r="AJ82" s="7">
        <v>282</v>
      </c>
      <c r="AK82" s="7">
        <v>105</v>
      </c>
      <c r="AL82" s="7">
        <v>26</v>
      </c>
      <c r="AM82" s="7">
        <v>32</v>
      </c>
      <c r="AN82" s="7">
        <v>14</v>
      </c>
      <c r="AO82" s="4">
        <f>SUM(AI82:AN82)</f>
        <v>555</v>
      </c>
      <c r="AP82" s="4" t="s">
        <v>180</v>
      </c>
      <c r="AQ82" s="6">
        <v>111</v>
      </c>
      <c r="AR82" s="6">
        <v>165</v>
      </c>
      <c r="AS82" s="6">
        <v>35</v>
      </c>
      <c r="AT82" s="6">
        <v>19</v>
      </c>
      <c r="AU82" s="6">
        <v>16</v>
      </c>
      <c r="AV82" s="6">
        <v>21</v>
      </c>
      <c r="AW82" s="4">
        <f>SUM(AQ82:AV82)</f>
        <v>367</v>
      </c>
      <c r="AX82" s="4" t="s">
        <v>209</v>
      </c>
      <c r="AY82" s="6">
        <v>43</v>
      </c>
      <c r="AZ82" s="6">
        <v>107</v>
      </c>
      <c r="BA82" s="6">
        <v>18</v>
      </c>
      <c r="BB82" s="6">
        <v>10</v>
      </c>
      <c r="BC82" s="6">
        <v>7</v>
      </c>
      <c r="BD82" s="6">
        <v>0</v>
      </c>
      <c r="BE82" s="6">
        <v>7</v>
      </c>
      <c r="BF82" s="4">
        <f>SUM(AY82:BE82)</f>
        <v>192</v>
      </c>
    </row>
    <row r="83" spans="1:58" ht="15.75" x14ac:dyDescent="0.25">
      <c r="A83" s="4" t="s">
        <v>147</v>
      </c>
      <c r="B83" s="6">
        <v>195</v>
      </c>
      <c r="C83" s="6">
        <v>298</v>
      </c>
      <c r="D83" s="6">
        <v>66</v>
      </c>
      <c r="E83" s="6">
        <v>17</v>
      </c>
      <c r="F83" s="29">
        <v>20</v>
      </c>
      <c r="G83" s="29">
        <v>51</v>
      </c>
      <c r="H83" s="29">
        <v>4</v>
      </c>
      <c r="I83" s="29">
        <v>0</v>
      </c>
      <c r="J83" s="29">
        <v>10</v>
      </c>
      <c r="K83" s="29">
        <v>2</v>
      </c>
      <c r="L83" s="29">
        <v>19</v>
      </c>
      <c r="M83" s="4">
        <f>SUM(B83:L83)</f>
        <v>682</v>
      </c>
      <c r="N83" s="4" t="s">
        <v>147</v>
      </c>
      <c r="O83" s="6">
        <v>320</v>
      </c>
      <c r="P83" s="6">
        <v>188</v>
      </c>
      <c r="Q83" s="6">
        <v>54</v>
      </c>
      <c r="R83" s="6">
        <v>33</v>
      </c>
      <c r="S83" s="6">
        <v>42</v>
      </c>
      <c r="T83" s="6">
        <v>20</v>
      </c>
      <c r="U83" s="6">
        <v>1</v>
      </c>
      <c r="V83" s="6">
        <v>24</v>
      </c>
      <c r="W83" s="4">
        <f>SUM(O83:V83)</f>
        <v>682</v>
      </c>
      <c r="X83" s="4" t="s">
        <v>147</v>
      </c>
      <c r="Y83" s="6">
        <v>238</v>
      </c>
      <c r="Z83" s="6">
        <v>269</v>
      </c>
      <c r="AA83" s="6">
        <v>65</v>
      </c>
      <c r="AB83" s="6">
        <v>30</v>
      </c>
      <c r="AC83" s="6">
        <v>36</v>
      </c>
      <c r="AD83" s="6">
        <v>12</v>
      </c>
      <c r="AE83" s="6">
        <v>1</v>
      </c>
      <c r="AF83" s="6">
        <v>31</v>
      </c>
      <c r="AG83" s="4">
        <f>SUM(Y83:AF83)</f>
        <v>682</v>
      </c>
      <c r="AH83" s="4" t="s">
        <v>163</v>
      </c>
      <c r="AI83" s="7">
        <v>52</v>
      </c>
      <c r="AJ83" s="7">
        <v>128</v>
      </c>
      <c r="AK83" s="7">
        <v>23</v>
      </c>
      <c r="AL83" s="7">
        <v>12</v>
      </c>
      <c r="AM83" s="7">
        <v>18</v>
      </c>
      <c r="AN83" s="7">
        <v>4</v>
      </c>
      <c r="AO83" s="4">
        <f>SUM(AI83:AN83)</f>
        <v>237</v>
      </c>
      <c r="AP83" s="4" t="s">
        <v>178</v>
      </c>
      <c r="AQ83" s="6">
        <v>111</v>
      </c>
      <c r="AR83" s="6">
        <v>310</v>
      </c>
      <c r="AS83" s="6">
        <v>99</v>
      </c>
      <c r="AT83" s="6">
        <v>29</v>
      </c>
      <c r="AU83" s="6">
        <v>20</v>
      </c>
      <c r="AV83" s="6">
        <v>29</v>
      </c>
      <c r="AW83" s="4">
        <f>SUM(AQ83:AV83)</f>
        <v>598</v>
      </c>
      <c r="AX83" s="5" t="s">
        <v>4</v>
      </c>
      <c r="AY83" s="1">
        <f>SUM(AY81:AY82)</f>
        <v>104</v>
      </c>
      <c r="AZ83" s="1">
        <f>SUM(AZ81:AZ82)</f>
        <v>297</v>
      </c>
      <c r="BA83" s="1">
        <f>SUM(BA81:BA82)</f>
        <v>56</v>
      </c>
      <c r="BB83" s="1">
        <f>SUM(BB81:BB82)</f>
        <v>20</v>
      </c>
      <c r="BC83" s="1">
        <f>SUM(BC81:BC82)</f>
        <v>29</v>
      </c>
      <c r="BD83" s="1">
        <f>SUM(BD81:BD82)</f>
        <v>2</v>
      </c>
      <c r="BE83" s="1">
        <f>SUM(BE81:BE82)</f>
        <v>21</v>
      </c>
      <c r="BF83" s="1">
        <f>SUM(BF81:BF82)</f>
        <v>529</v>
      </c>
    </row>
    <row r="84" spans="1:58" x14ac:dyDescent="0.25">
      <c r="A84" s="4" t="s">
        <v>145</v>
      </c>
      <c r="B84" s="6">
        <v>185</v>
      </c>
      <c r="C84" s="6">
        <v>200</v>
      </c>
      <c r="D84" s="6">
        <v>43</v>
      </c>
      <c r="E84" s="6">
        <v>20</v>
      </c>
      <c r="F84" s="29">
        <v>13</v>
      </c>
      <c r="G84" s="29">
        <v>51</v>
      </c>
      <c r="H84" s="29">
        <v>9</v>
      </c>
      <c r="I84" s="29">
        <v>4</v>
      </c>
      <c r="J84" s="29">
        <v>4</v>
      </c>
      <c r="K84" s="29">
        <v>1</v>
      </c>
      <c r="L84" s="29">
        <v>21</v>
      </c>
      <c r="M84" s="4">
        <f>SUM(B84:L84)</f>
        <v>551</v>
      </c>
      <c r="N84" s="4" t="s">
        <v>145</v>
      </c>
      <c r="O84" s="6">
        <v>309</v>
      </c>
      <c r="P84" s="6">
        <v>132</v>
      </c>
      <c r="Q84" s="6">
        <v>31</v>
      </c>
      <c r="R84" s="6">
        <v>22</v>
      </c>
      <c r="S84" s="6">
        <v>24</v>
      </c>
      <c r="T84" s="6">
        <v>13</v>
      </c>
      <c r="U84" s="6">
        <v>1</v>
      </c>
      <c r="V84" s="6">
        <v>19</v>
      </c>
      <c r="W84" s="4">
        <f>SUM(O84:V84)</f>
        <v>551</v>
      </c>
      <c r="X84" s="4" t="s">
        <v>145</v>
      </c>
      <c r="Y84" s="6">
        <v>247</v>
      </c>
      <c r="Z84" s="6">
        <v>182</v>
      </c>
      <c r="AA84" s="6">
        <v>39</v>
      </c>
      <c r="AB84" s="6">
        <v>23</v>
      </c>
      <c r="AC84" s="6">
        <v>23</v>
      </c>
      <c r="AD84" s="6">
        <v>12</v>
      </c>
      <c r="AE84" s="6">
        <v>0</v>
      </c>
      <c r="AF84" s="6">
        <v>25</v>
      </c>
      <c r="AG84" s="4">
        <f>SUM(Y84:AF84)</f>
        <v>551</v>
      </c>
      <c r="AH84" s="4" t="s">
        <v>160</v>
      </c>
      <c r="AI84" s="29">
        <v>139</v>
      </c>
      <c r="AJ84" s="29">
        <v>287</v>
      </c>
      <c r="AK84" s="29">
        <v>78</v>
      </c>
      <c r="AL84" s="29">
        <v>28</v>
      </c>
      <c r="AM84" s="29">
        <v>46</v>
      </c>
      <c r="AN84" s="29">
        <v>14</v>
      </c>
      <c r="AO84" s="4">
        <f>SUM(AI84:AN84)</f>
        <v>592</v>
      </c>
      <c r="AP84" s="4" t="s">
        <v>177</v>
      </c>
      <c r="AQ84" s="6">
        <v>100</v>
      </c>
      <c r="AR84" s="6">
        <v>159</v>
      </c>
      <c r="AS84" s="6">
        <v>60</v>
      </c>
      <c r="AT84" s="6">
        <v>27</v>
      </c>
      <c r="AU84" s="6">
        <v>13</v>
      </c>
      <c r="AV84" s="6">
        <v>20</v>
      </c>
      <c r="AW84" s="4">
        <f>SUM(AQ84:AV84)</f>
        <v>379</v>
      </c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65.25" x14ac:dyDescent="0.3">
      <c r="A85" s="4" t="s">
        <v>143</v>
      </c>
      <c r="B85" s="6">
        <v>183</v>
      </c>
      <c r="C85" s="6">
        <v>215</v>
      </c>
      <c r="D85" s="6">
        <v>69</v>
      </c>
      <c r="E85" s="6">
        <v>25</v>
      </c>
      <c r="F85" s="29">
        <v>17</v>
      </c>
      <c r="G85" s="29">
        <v>55</v>
      </c>
      <c r="H85" s="29">
        <v>7</v>
      </c>
      <c r="I85" s="29">
        <v>2</v>
      </c>
      <c r="J85" s="29">
        <v>11</v>
      </c>
      <c r="K85" s="29">
        <v>3</v>
      </c>
      <c r="L85" s="29">
        <v>16</v>
      </c>
      <c r="M85" s="4">
        <f>SUM(B85:L85)</f>
        <v>603</v>
      </c>
      <c r="N85" s="4" t="s">
        <v>143</v>
      </c>
      <c r="O85" s="6">
        <v>313</v>
      </c>
      <c r="P85" s="6">
        <v>134</v>
      </c>
      <c r="Q85" s="6">
        <v>50</v>
      </c>
      <c r="R85" s="6">
        <v>37</v>
      </c>
      <c r="S85" s="6">
        <v>35</v>
      </c>
      <c r="T85" s="6">
        <v>15</v>
      </c>
      <c r="U85" s="6">
        <v>2</v>
      </c>
      <c r="V85" s="6">
        <v>17</v>
      </c>
      <c r="W85" s="4">
        <f>SUM(O85:V85)</f>
        <v>603</v>
      </c>
      <c r="X85" s="4" t="s">
        <v>143</v>
      </c>
      <c r="Y85" s="6">
        <v>223</v>
      </c>
      <c r="Z85" s="6">
        <v>210</v>
      </c>
      <c r="AA85" s="6">
        <v>54</v>
      </c>
      <c r="AB85" s="6">
        <v>36</v>
      </c>
      <c r="AC85" s="6">
        <v>32</v>
      </c>
      <c r="AD85" s="6">
        <v>12</v>
      </c>
      <c r="AE85" s="6">
        <v>2</v>
      </c>
      <c r="AF85" s="6">
        <v>34</v>
      </c>
      <c r="AG85" s="4">
        <f>SUM(Y85:AF85)</f>
        <v>603</v>
      </c>
      <c r="AH85" s="5" t="s">
        <v>4</v>
      </c>
      <c r="AI85" s="1">
        <f>SUM(AI81:AI84)</f>
        <v>339</v>
      </c>
      <c r="AJ85" s="1">
        <f>SUM(AJ81:AJ84)</f>
        <v>864</v>
      </c>
      <c r="AK85" s="1">
        <f>SUM(AK81:AK84)</f>
        <v>244</v>
      </c>
      <c r="AL85" s="1">
        <f>SUM(AL81:AL84)</f>
        <v>80</v>
      </c>
      <c r="AM85" s="1">
        <f>SUM(AM81:AM84)</f>
        <v>116</v>
      </c>
      <c r="AN85" s="1">
        <f>SUM(AN81:AN84)</f>
        <v>43</v>
      </c>
      <c r="AO85" s="1">
        <f>SUM(AO81:AO84)</f>
        <v>1686</v>
      </c>
      <c r="AP85" s="4" t="s">
        <v>176</v>
      </c>
      <c r="AQ85" s="6">
        <v>91</v>
      </c>
      <c r="AR85" s="6">
        <v>163</v>
      </c>
      <c r="AS85" s="6">
        <v>32</v>
      </c>
      <c r="AT85" s="6">
        <v>22</v>
      </c>
      <c r="AU85" s="6">
        <v>22</v>
      </c>
      <c r="AV85" s="6">
        <v>19</v>
      </c>
      <c r="AW85" s="4">
        <f>SUM(AQ85:AV85)</f>
        <v>349</v>
      </c>
      <c r="AX85" s="23"/>
      <c r="AY85" s="22" t="s">
        <v>29</v>
      </c>
      <c r="AZ85" s="21"/>
      <c r="BA85" s="21"/>
      <c r="BB85" s="21"/>
      <c r="BC85" s="21"/>
      <c r="BD85" s="21"/>
      <c r="BE85" s="21"/>
      <c r="BF85" s="20"/>
    </row>
    <row r="86" spans="1:58" ht="27" x14ac:dyDescent="0.3">
      <c r="A86" s="4" t="s">
        <v>141</v>
      </c>
      <c r="B86" s="6">
        <v>124</v>
      </c>
      <c r="C86" s="6">
        <v>116</v>
      </c>
      <c r="D86" s="6">
        <v>28</v>
      </c>
      <c r="E86" s="6">
        <v>5</v>
      </c>
      <c r="F86" s="29">
        <v>15</v>
      </c>
      <c r="G86" s="29">
        <v>40</v>
      </c>
      <c r="H86" s="29">
        <v>7</v>
      </c>
      <c r="I86" s="29">
        <v>1</v>
      </c>
      <c r="J86" s="29">
        <v>6</v>
      </c>
      <c r="K86" s="29">
        <v>3</v>
      </c>
      <c r="L86" s="29">
        <v>6</v>
      </c>
      <c r="M86" s="4">
        <f>SUM(B86:L86)</f>
        <v>351</v>
      </c>
      <c r="N86" s="4" t="s">
        <v>141</v>
      </c>
      <c r="O86" s="6">
        <v>184</v>
      </c>
      <c r="P86" s="6">
        <v>72</v>
      </c>
      <c r="Q86" s="6">
        <v>30</v>
      </c>
      <c r="R86" s="6">
        <v>15</v>
      </c>
      <c r="S86" s="6">
        <v>17</v>
      </c>
      <c r="T86" s="6">
        <v>16</v>
      </c>
      <c r="U86" s="6">
        <v>1</v>
      </c>
      <c r="V86" s="6">
        <v>16</v>
      </c>
      <c r="W86" s="4">
        <f>SUM(O86:V86)</f>
        <v>351</v>
      </c>
      <c r="X86" s="4" t="s">
        <v>141</v>
      </c>
      <c r="Y86" s="6">
        <v>154</v>
      </c>
      <c r="Z86" s="6">
        <v>105</v>
      </c>
      <c r="AA86" s="6">
        <v>31</v>
      </c>
      <c r="AB86" s="6">
        <v>13</v>
      </c>
      <c r="AC86" s="6">
        <v>19</v>
      </c>
      <c r="AD86" s="6">
        <v>10</v>
      </c>
      <c r="AE86" s="6">
        <v>3</v>
      </c>
      <c r="AF86" s="6">
        <v>16</v>
      </c>
      <c r="AG86" s="4">
        <f>SUM(Y86:AF86)</f>
        <v>351</v>
      </c>
      <c r="AP86" s="5" t="s">
        <v>4</v>
      </c>
      <c r="AQ86" s="1">
        <f>SUM(AQ82:AQ85)</f>
        <v>413</v>
      </c>
      <c r="AR86" s="1">
        <f>SUM(AR82:AR85)</f>
        <v>797</v>
      </c>
      <c r="AS86" s="1">
        <f>SUM(AS82:AS85)</f>
        <v>226</v>
      </c>
      <c r="AT86" s="1">
        <f>SUM(AT82:AT85)</f>
        <v>97</v>
      </c>
      <c r="AU86" s="1">
        <f>SUM(AU82:AU85)</f>
        <v>71</v>
      </c>
      <c r="AV86" s="1">
        <f>SUM(AV82:AV85)</f>
        <v>89</v>
      </c>
      <c r="AW86" s="1">
        <f>SUM(AW82:AW85)</f>
        <v>1693</v>
      </c>
      <c r="AX86" s="19"/>
      <c r="AY86" s="18" t="s">
        <v>26</v>
      </c>
      <c r="AZ86" s="18" t="s">
        <v>25</v>
      </c>
      <c r="BA86" s="18" t="s">
        <v>24</v>
      </c>
      <c r="BB86" s="18" t="s">
        <v>23</v>
      </c>
      <c r="BC86" s="18" t="s">
        <v>22</v>
      </c>
      <c r="BD86" s="18" t="s">
        <v>21</v>
      </c>
      <c r="BE86" s="17" t="s">
        <v>20</v>
      </c>
      <c r="BF86" s="16" t="s">
        <v>4</v>
      </c>
    </row>
    <row r="87" spans="1:58" ht="78" x14ac:dyDescent="0.3">
      <c r="A87" s="4" t="s">
        <v>138</v>
      </c>
      <c r="B87" s="6">
        <v>152</v>
      </c>
      <c r="C87" s="6">
        <v>205</v>
      </c>
      <c r="D87" s="6">
        <v>34</v>
      </c>
      <c r="E87" s="6">
        <v>20</v>
      </c>
      <c r="F87" s="29">
        <v>21</v>
      </c>
      <c r="G87" s="29">
        <v>64</v>
      </c>
      <c r="H87" s="29">
        <v>5</v>
      </c>
      <c r="I87" s="29">
        <v>0</v>
      </c>
      <c r="J87" s="29">
        <v>10</v>
      </c>
      <c r="K87" s="29">
        <v>8</v>
      </c>
      <c r="L87" s="29">
        <v>23</v>
      </c>
      <c r="M87" s="4">
        <f>SUM(B87:L87)</f>
        <v>542</v>
      </c>
      <c r="N87" s="4" t="s">
        <v>138</v>
      </c>
      <c r="O87" s="6">
        <v>247</v>
      </c>
      <c r="P87" s="6">
        <v>151</v>
      </c>
      <c r="Q87" s="6">
        <v>28</v>
      </c>
      <c r="R87" s="6">
        <v>37</v>
      </c>
      <c r="S87" s="6">
        <v>43</v>
      </c>
      <c r="T87" s="6">
        <v>15</v>
      </c>
      <c r="U87" s="6">
        <v>6</v>
      </c>
      <c r="V87" s="6">
        <v>15</v>
      </c>
      <c r="W87" s="4">
        <f>SUM(O87:V87)</f>
        <v>542</v>
      </c>
      <c r="X87" s="4" t="s">
        <v>138</v>
      </c>
      <c r="Y87" s="6">
        <v>184</v>
      </c>
      <c r="Z87" s="6">
        <v>206</v>
      </c>
      <c r="AA87" s="6">
        <v>42</v>
      </c>
      <c r="AB87" s="6">
        <v>26</v>
      </c>
      <c r="AC87" s="6">
        <v>37</v>
      </c>
      <c r="AD87" s="6">
        <v>14</v>
      </c>
      <c r="AE87" s="6">
        <v>5</v>
      </c>
      <c r="AF87" s="6">
        <v>28</v>
      </c>
      <c r="AG87" s="4">
        <f>SUM(Y87:AF87)</f>
        <v>542</v>
      </c>
      <c r="AH87" s="32"/>
      <c r="AI87" s="22" t="s">
        <v>198</v>
      </c>
      <c r="AJ87" s="21"/>
      <c r="AK87" s="21"/>
      <c r="AL87" s="21"/>
      <c r="AM87" s="21"/>
      <c r="AN87" s="21"/>
      <c r="AO87" s="20"/>
      <c r="AX87" s="15">
        <v>41947</v>
      </c>
      <c r="AY87" s="14" t="s">
        <v>17</v>
      </c>
      <c r="AZ87" s="14" t="s">
        <v>16</v>
      </c>
      <c r="BA87" s="14" t="s">
        <v>15</v>
      </c>
      <c r="BB87" s="14" t="s">
        <v>14</v>
      </c>
      <c r="BC87" s="14" t="s">
        <v>13</v>
      </c>
      <c r="BD87" s="14" t="s">
        <v>12</v>
      </c>
      <c r="BE87" s="13"/>
      <c r="BF87" s="12"/>
    </row>
    <row r="88" spans="1:58" ht="52.5" x14ac:dyDescent="0.3">
      <c r="A88" s="4" t="s">
        <v>135</v>
      </c>
      <c r="B88" s="6">
        <v>175</v>
      </c>
      <c r="C88" s="6">
        <v>249</v>
      </c>
      <c r="D88" s="6">
        <v>46</v>
      </c>
      <c r="E88" s="6">
        <v>16</v>
      </c>
      <c r="F88" s="29">
        <v>20</v>
      </c>
      <c r="G88" s="29">
        <v>52</v>
      </c>
      <c r="H88" s="29">
        <v>7</v>
      </c>
      <c r="I88" s="29">
        <v>1</v>
      </c>
      <c r="J88" s="29">
        <v>12</v>
      </c>
      <c r="K88" s="29">
        <v>3</v>
      </c>
      <c r="L88" s="29">
        <v>17</v>
      </c>
      <c r="M88" s="4">
        <f>SUM(B88:L88)</f>
        <v>598</v>
      </c>
      <c r="N88" s="4" t="s">
        <v>135</v>
      </c>
      <c r="O88" s="6">
        <v>299</v>
      </c>
      <c r="P88" s="6">
        <v>165</v>
      </c>
      <c r="Q88" s="6">
        <v>38</v>
      </c>
      <c r="R88" s="6">
        <v>27</v>
      </c>
      <c r="S88" s="6">
        <v>33</v>
      </c>
      <c r="T88" s="6">
        <v>16</v>
      </c>
      <c r="U88" s="6">
        <v>0</v>
      </c>
      <c r="V88" s="6">
        <v>20</v>
      </c>
      <c r="W88" s="4">
        <f>SUM(O88:V88)</f>
        <v>598</v>
      </c>
      <c r="X88" s="4" t="s">
        <v>135</v>
      </c>
      <c r="Y88" s="6">
        <v>220</v>
      </c>
      <c r="Z88" s="6">
        <v>219</v>
      </c>
      <c r="AA88" s="6">
        <v>50</v>
      </c>
      <c r="AB88" s="6">
        <v>26</v>
      </c>
      <c r="AC88" s="6">
        <v>32</v>
      </c>
      <c r="AD88" s="6">
        <v>10</v>
      </c>
      <c r="AE88" s="6">
        <v>2</v>
      </c>
      <c r="AF88" s="6">
        <v>39</v>
      </c>
      <c r="AG88" s="4">
        <f>SUM(Y88:AF88)</f>
        <v>598</v>
      </c>
      <c r="AH88" s="32"/>
      <c r="AI88" s="18" t="s">
        <v>48</v>
      </c>
      <c r="AJ88" s="18" t="s">
        <v>47</v>
      </c>
      <c r="AK88" s="18" t="s">
        <v>46</v>
      </c>
      <c r="AL88" s="18" t="s">
        <v>45</v>
      </c>
      <c r="AM88" s="25" t="s">
        <v>44</v>
      </c>
      <c r="AN88" s="17" t="s">
        <v>20</v>
      </c>
      <c r="AO88" s="16" t="s">
        <v>4</v>
      </c>
      <c r="AP88" s="23"/>
      <c r="AQ88" s="22" t="s">
        <v>168</v>
      </c>
      <c r="AR88" s="21"/>
      <c r="AS88" s="21"/>
      <c r="AT88" s="21"/>
      <c r="AU88" s="21"/>
      <c r="AV88" s="21"/>
      <c r="AW88" s="20"/>
      <c r="AX88" s="11"/>
      <c r="AY88" s="10" t="s">
        <v>9</v>
      </c>
      <c r="AZ88" s="10" t="s">
        <v>8</v>
      </c>
      <c r="BA88" s="10" t="s">
        <v>8</v>
      </c>
      <c r="BB88" s="10" t="s">
        <v>9</v>
      </c>
      <c r="BC88" s="10" t="s">
        <v>8</v>
      </c>
      <c r="BD88" s="10" t="s">
        <v>8</v>
      </c>
      <c r="BE88" s="9"/>
      <c r="BF88" s="8"/>
    </row>
    <row r="89" spans="1:58" ht="27" x14ac:dyDescent="0.3">
      <c r="A89" s="4" t="s">
        <v>132</v>
      </c>
      <c r="B89" s="6">
        <v>60</v>
      </c>
      <c r="C89" s="6">
        <v>104</v>
      </c>
      <c r="D89" s="6">
        <v>21</v>
      </c>
      <c r="E89" s="6">
        <v>6</v>
      </c>
      <c r="F89" s="29">
        <v>3</v>
      </c>
      <c r="G89" s="29">
        <v>21</v>
      </c>
      <c r="H89" s="29">
        <v>4</v>
      </c>
      <c r="I89" s="29">
        <v>1</v>
      </c>
      <c r="J89" s="29">
        <v>6</v>
      </c>
      <c r="K89" s="29">
        <v>1</v>
      </c>
      <c r="L89" s="29">
        <v>6</v>
      </c>
      <c r="M89" s="4">
        <f>SUM(B89:L89)</f>
        <v>233</v>
      </c>
      <c r="N89" s="4" t="s">
        <v>132</v>
      </c>
      <c r="O89" s="6">
        <v>108</v>
      </c>
      <c r="P89" s="6">
        <v>72</v>
      </c>
      <c r="Q89" s="6">
        <v>13</v>
      </c>
      <c r="R89" s="6">
        <v>12</v>
      </c>
      <c r="S89" s="6">
        <v>11</v>
      </c>
      <c r="T89" s="6">
        <v>10</v>
      </c>
      <c r="U89" s="6">
        <v>2</v>
      </c>
      <c r="V89" s="6">
        <v>5</v>
      </c>
      <c r="W89" s="4">
        <f>SUM(O89:V89)</f>
        <v>233</v>
      </c>
      <c r="X89" s="4" t="s">
        <v>132</v>
      </c>
      <c r="Y89" s="6">
        <v>70</v>
      </c>
      <c r="Z89" s="6">
        <v>103</v>
      </c>
      <c r="AA89" s="6">
        <v>20</v>
      </c>
      <c r="AB89" s="6">
        <v>8</v>
      </c>
      <c r="AC89" s="6">
        <v>14</v>
      </c>
      <c r="AD89" s="6">
        <v>8</v>
      </c>
      <c r="AE89" s="6">
        <v>1</v>
      </c>
      <c r="AF89" s="6">
        <v>9</v>
      </c>
      <c r="AG89" s="4">
        <f>SUM(Y89:AF89)</f>
        <v>233</v>
      </c>
      <c r="AH89" s="15">
        <v>41947</v>
      </c>
      <c r="AI89" s="14" t="s">
        <v>17</v>
      </c>
      <c r="AJ89" s="14" t="s">
        <v>16</v>
      </c>
      <c r="AK89" s="14" t="s">
        <v>15</v>
      </c>
      <c r="AL89" s="14" t="s">
        <v>14</v>
      </c>
      <c r="AM89" s="24" t="s">
        <v>13</v>
      </c>
      <c r="AN89" s="13"/>
      <c r="AO89" s="12"/>
      <c r="AP89" s="19"/>
      <c r="AQ89" s="18" t="s">
        <v>41</v>
      </c>
      <c r="AR89" s="18" t="s">
        <v>166</v>
      </c>
      <c r="AS89" s="18" t="s">
        <v>165</v>
      </c>
      <c r="AT89" s="18" t="s">
        <v>40</v>
      </c>
      <c r="AU89" s="18" t="s">
        <v>39</v>
      </c>
      <c r="AV89" s="17" t="s">
        <v>20</v>
      </c>
      <c r="AW89" s="16" t="s">
        <v>4</v>
      </c>
      <c r="AX89" s="4" t="s">
        <v>208</v>
      </c>
      <c r="AY89" s="6">
        <v>150</v>
      </c>
      <c r="AZ89" s="6">
        <v>332</v>
      </c>
      <c r="BA89" s="6">
        <v>82</v>
      </c>
      <c r="BB89" s="6">
        <v>35</v>
      </c>
      <c r="BC89" s="6">
        <v>37</v>
      </c>
      <c r="BD89" s="6">
        <v>4</v>
      </c>
      <c r="BE89" s="6">
        <v>28</v>
      </c>
      <c r="BF89" s="4">
        <f>SUM(AY89:BE89)</f>
        <v>668</v>
      </c>
    </row>
    <row r="90" spans="1:58" ht="39" x14ac:dyDescent="0.25">
      <c r="A90" s="5" t="s">
        <v>4</v>
      </c>
      <c r="B90" s="1">
        <f>SUM(B78:B89)</f>
        <v>1784</v>
      </c>
      <c r="C90" s="1">
        <f>SUM(C78:C89)</f>
        <v>2384</v>
      </c>
      <c r="D90" s="1">
        <f>SUM(D78:D89)</f>
        <v>541</v>
      </c>
      <c r="E90" s="1">
        <f>SUM(E78:E89)</f>
        <v>173</v>
      </c>
      <c r="F90" s="1">
        <f>SUM(F78:F89)</f>
        <v>189</v>
      </c>
      <c r="G90" s="1">
        <f>SUM(G78:G89)</f>
        <v>593</v>
      </c>
      <c r="H90" s="1">
        <f>SUM(H78:H89)</f>
        <v>66</v>
      </c>
      <c r="I90" s="1">
        <f>SUM(I78:I89)</f>
        <v>11</v>
      </c>
      <c r="J90" s="1">
        <f>SUM(J78:J89)</f>
        <v>97</v>
      </c>
      <c r="K90" s="1">
        <f>SUM(K78:K89)</f>
        <v>35</v>
      </c>
      <c r="L90" s="1">
        <f>SUM(L78:L89)</f>
        <v>176</v>
      </c>
      <c r="M90" s="1">
        <f>SUM(M78:M89)</f>
        <v>6049</v>
      </c>
      <c r="N90" s="5" t="s">
        <v>4</v>
      </c>
      <c r="O90" s="1">
        <f>SUM(O78:O89)</f>
        <v>2981</v>
      </c>
      <c r="P90" s="1">
        <f>SUM(P78:P89)</f>
        <v>1589</v>
      </c>
      <c r="Q90" s="1">
        <f>SUM(Q78:Q89)</f>
        <v>419</v>
      </c>
      <c r="R90" s="1">
        <f>SUM(R78:R89)</f>
        <v>314</v>
      </c>
      <c r="S90" s="1">
        <f>SUM(S78:S89)</f>
        <v>352</v>
      </c>
      <c r="T90" s="1">
        <f>SUM(T78:T89)</f>
        <v>177</v>
      </c>
      <c r="U90" s="1">
        <f>SUM(U78:U89)</f>
        <v>27</v>
      </c>
      <c r="V90" s="1">
        <f>SUM(V78:V89)</f>
        <v>190</v>
      </c>
      <c r="W90" s="1">
        <f>SUM(W78:W89)</f>
        <v>6049</v>
      </c>
      <c r="X90" s="5" t="s">
        <v>4</v>
      </c>
      <c r="Y90" s="1">
        <f>SUM(Y78:Y89)</f>
        <v>2251</v>
      </c>
      <c r="Z90" s="1">
        <f>SUM(Z78:Z89)</f>
        <v>2234</v>
      </c>
      <c r="AA90" s="1">
        <f>SUM(AA78:AA89)</f>
        <v>518</v>
      </c>
      <c r="AB90" s="1">
        <f>SUM(AB78:AB89)</f>
        <v>264</v>
      </c>
      <c r="AC90" s="1">
        <f>SUM(AC78:AC89)</f>
        <v>325</v>
      </c>
      <c r="AD90" s="1">
        <f>SUM(AD78:AD89)</f>
        <v>143</v>
      </c>
      <c r="AE90" s="1">
        <f>SUM(AE78:AE89)</f>
        <v>29</v>
      </c>
      <c r="AF90" s="1">
        <f>SUM(AF78:AF89)</f>
        <v>285</v>
      </c>
      <c r="AG90" s="1">
        <f>SUM(AG78:AG89)</f>
        <v>6049</v>
      </c>
      <c r="AH90" s="11"/>
      <c r="AI90" s="10" t="s">
        <v>195</v>
      </c>
      <c r="AJ90" s="10" t="s">
        <v>194</v>
      </c>
      <c r="AK90" s="10" t="s">
        <v>194</v>
      </c>
      <c r="AL90" s="10" t="s">
        <v>195</v>
      </c>
      <c r="AM90" s="10" t="s">
        <v>194</v>
      </c>
      <c r="AN90" s="9"/>
      <c r="AO90" s="8"/>
      <c r="AP90" s="15">
        <v>41947</v>
      </c>
      <c r="AQ90" s="14" t="s">
        <v>17</v>
      </c>
      <c r="AR90" s="14" t="s">
        <v>16</v>
      </c>
      <c r="AS90" s="14" t="s">
        <v>15</v>
      </c>
      <c r="AT90" s="14" t="s">
        <v>14</v>
      </c>
      <c r="AU90" s="14" t="s">
        <v>13</v>
      </c>
      <c r="AV90" s="13"/>
      <c r="AW90" s="12"/>
      <c r="AX90" s="4" t="s">
        <v>207</v>
      </c>
      <c r="AY90" s="6">
        <v>134</v>
      </c>
      <c r="AZ90" s="6">
        <v>216</v>
      </c>
      <c r="BA90" s="6">
        <v>36</v>
      </c>
      <c r="BB90" s="6">
        <v>22</v>
      </c>
      <c r="BC90" s="6">
        <v>34</v>
      </c>
      <c r="BD90" s="6">
        <v>4</v>
      </c>
      <c r="BE90" s="6">
        <v>30</v>
      </c>
      <c r="BF90" s="4">
        <f>SUM(AY90:BE90)</f>
        <v>476</v>
      </c>
    </row>
    <row r="91" spans="1:58" ht="51.75" x14ac:dyDescent="0.25">
      <c r="H91" s="2"/>
      <c r="AH91" s="4" t="s">
        <v>159</v>
      </c>
      <c r="AI91" s="6">
        <v>146</v>
      </c>
      <c r="AJ91" s="6">
        <v>285</v>
      </c>
      <c r="AK91" s="6">
        <v>85</v>
      </c>
      <c r="AL91" s="6">
        <v>23</v>
      </c>
      <c r="AM91" s="6">
        <v>37</v>
      </c>
      <c r="AN91" s="6">
        <v>12</v>
      </c>
      <c r="AO91" s="4">
        <f>SUM(AI91:AN91)</f>
        <v>588</v>
      </c>
      <c r="AP91" s="11"/>
      <c r="AQ91" s="10" t="s">
        <v>162</v>
      </c>
      <c r="AR91" s="10" t="s">
        <v>161</v>
      </c>
      <c r="AS91" s="10" t="s">
        <v>161</v>
      </c>
      <c r="AT91" s="10" t="s">
        <v>162</v>
      </c>
      <c r="AU91" s="10" t="s">
        <v>161</v>
      </c>
      <c r="AV91" s="9"/>
      <c r="AW91" s="8"/>
      <c r="AX91" s="4" t="s">
        <v>206</v>
      </c>
      <c r="AY91" s="6">
        <v>112</v>
      </c>
      <c r="AZ91" s="6">
        <v>176</v>
      </c>
      <c r="BA91" s="6">
        <v>34</v>
      </c>
      <c r="BB91" s="6">
        <v>20</v>
      </c>
      <c r="BC91" s="6">
        <v>22</v>
      </c>
      <c r="BD91" s="6">
        <v>3</v>
      </c>
      <c r="BE91" s="6">
        <v>18</v>
      </c>
      <c r="BF91" s="4">
        <f>SUM(AY91:BE91)</f>
        <v>385</v>
      </c>
    </row>
    <row r="92" spans="1:58" ht="78" x14ac:dyDescent="0.3">
      <c r="A92" s="23"/>
      <c r="B92" s="22" t="s">
        <v>114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0"/>
      <c r="N92" s="32"/>
      <c r="O92" s="22" t="s">
        <v>113</v>
      </c>
      <c r="P92" s="21"/>
      <c r="Q92" s="21"/>
      <c r="R92" s="21"/>
      <c r="S92" s="21"/>
      <c r="T92" s="21"/>
      <c r="U92" s="21"/>
      <c r="V92" s="21"/>
      <c r="W92" s="20"/>
      <c r="X92" s="32"/>
      <c r="Y92" s="31" t="s">
        <v>112</v>
      </c>
      <c r="Z92" s="31"/>
      <c r="AA92" s="31"/>
      <c r="AB92" s="31"/>
      <c r="AC92" s="31"/>
      <c r="AD92" s="31"/>
      <c r="AE92" s="31"/>
      <c r="AF92" s="31"/>
      <c r="AG92" s="31"/>
      <c r="AH92" s="4" t="s">
        <v>158</v>
      </c>
      <c r="AI92" s="6">
        <v>127</v>
      </c>
      <c r="AJ92" s="6">
        <v>294</v>
      </c>
      <c r="AK92" s="6">
        <v>79</v>
      </c>
      <c r="AL92" s="6">
        <v>25</v>
      </c>
      <c r="AM92" s="6">
        <v>38</v>
      </c>
      <c r="AN92" s="6">
        <v>9</v>
      </c>
      <c r="AO92" s="4">
        <f>SUM(AI92:AN92)</f>
        <v>572</v>
      </c>
      <c r="AP92" s="4" t="s">
        <v>120</v>
      </c>
      <c r="AQ92" s="6">
        <v>77</v>
      </c>
      <c r="AR92" s="6">
        <v>122</v>
      </c>
      <c r="AS92" s="6">
        <v>48</v>
      </c>
      <c r="AT92" s="6">
        <v>17</v>
      </c>
      <c r="AU92" s="6">
        <v>19</v>
      </c>
      <c r="AV92" s="6">
        <v>32</v>
      </c>
      <c r="AW92" s="4">
        <f>SUM(AQ92:AV92)</f>
        <v>315</v>
      </c>
      <c r="AX92" s="4" t="s">
        <v>205</v>
      </c>
      <c r="AY92" s="6">
        <v>96</v>
      </c>
      <c r="AZ92" s="6">
        <v>296</v>
      </c>
      <c r="BA92" s="6">
        <v>63</v>
      </c>
      <c r="BB92" s="6">
        <v>11</v>
      </c>
      <c r="BC92" s="6">
        <v>26</v>
      </c>
      <c r="BD92" s="6">
        <v>1</v>
      </c>
      <c r="BE92" s="6">
        <v>21</v>
      </c>
      <c r="BF92" s="4">
        <f>SUM(AY92:BE92)</f>
        <v>514</v>
      </c>
    </row>
    <row r="93" spans="1:58" ht="27" x14ac:dyDescent="0.3">
      <c r="A93" s="19"/>
      <c r="B93" s="14" t="s">
        <v>109</v>
      </c>
      <c r="C93" s="14" t="s">
        <v>108</v>
      </c>
      <c r="D93" s="14" t="s">
        <v>107</v>
      </c>
      <c r="E93" s="14" t="s">
        <v>106</v>
      </c>
      <c r="F93" s="14" t="s">
        <v>105</v>
      </c>
      <c r="G93" s="14" t="s">
        <v>104</v>
      </c>
      <c r="H93" s="14" t="s">
        <v>103</v>
      </c>
      <c r="I93" s="14" t="s">
        <v>102</v>
      </c>
      <c r="J93" s="14" t="s">
        <v>101</v>
      </c>
      <c r="K93" s="14" t="s">
        <v>100</v>
      </c>
      <c r="L93" s="17" t="s">
        <v>20</v>
      </c>
      <c r="M93" s="16" t="s">
        <v>4</v>
      </c>
      <c r="N93" s="32"/>
      <c r="O93" s="18" t="s">
        <v>99</v>
      </c>
      <c r="P93" s="18" t="s">
        <v>98</v>
      </c>
      <c r="Q93" s="18" t="s">
        <v>97</v>
      </c>
      <c r="R93" s="18" t="s">
        <v>96</v>
      </c>
      <c r="S93" s="18" t="s">
        <v>95</v>
      </c>
      <c r="T93" s="18" t="s">
        <v>94</v>
      </c>
      <c r="U93" s="18" t="s">
        <v>93</v>
      </c>
      <c r="V93" s="31" t="s">
        <v>20</v>
      </c>
      <c r="W93" s="30" t="s">
        <v>4</v>
      </c>
      <c r="X93" s="32"/>
      <c r="Y93" s="18" t="s">
        <v>92</v>
      </c>
      <c r="Z93" s="18" t="s">
        <v>91</v>
      </c>
      <c r="AA93" s="18" t="s">
        <v>90</v>
      </c>
      <c r="AB93" s="18" t="s">
        <v>89</v>
      </c>
      <c r="AC93" s="18" t="s">
        <v>88</v>
      </c>
      <c r="AD93" s="18" t="s">
        <v>87</v>
      </c>
      <c r="AE93" s="18" t="s">
        <v>86</v>
      </c>
      <c r="AF93" s="31" t="s">
        <v>20</v>
      </c>
      <c r="AG93" s="30" t="s">
        <v>4</v>
      </c>
      <c r="AH93" s="4" t="s">
        <v>157</v>
      </c>
      <c r="AI93" s="6">
        <v>162</v>
      </c>
      <c r="AJ93" s="6">
        <v>347</v>
      </c>
      <c r="AK93" s="6">
        <v>78</v>
      </c>
      <c r="AL93" s="6">
        <v>44</v>
      </c>
      <c r="AM93" s="6">
        <v>42</v>
      </c>
      <c r="AN93" s="6">
        <v>11</v>
      </c>
      <c r="AO93" s="4">
        <f>SUM(AI93:AN93)</f>
        <v>684</v>
      </c>
      <c r="AP93" s="4" t="s">
        <v>118</v>
      </c>
      <c r="AQ93" s="6">
        <v>223</v>
      </c>
      <c r="AR93" s="6">
        <v>244</v>
      </c>
      <c r="AS93" s="6">
        <v>65</v>
      </c>
      <c r="AT93" s="6">
        <v>29</v>
      </c>
      <c r="AU93" s="6">
        <v>25</v>
      </c>
      <c r="AV93" s="6">
        <v>25</v>
      </c>
      <c r="AW93" s="4">
        <f>SUM(AQ93:AV93)</f>
        <v>611</v>
      </c>
      <c r="AX93" s="4" t="s">
        <v>204</v>
      </c>
      <c r="AY93" s="6">
        <v>191</v>
      </c>
      <c r="AZ93" s="6">
        <v>275</v>
      </c>
      <c r="BA93" s="6">
        <v>78</v>
      </c>
      <c r="BB93" s="6">
        <v>31</v>
      </c>
      <c r="BC93" s="6">
        <v>27</v>
      </c>
      <c r="BD93" s="6">
        <v>5</v>
      </c>
      <c r="BE93" s="6">
        <v>35</v>
      </c>
      <c r="BF93" s="4">
        <f>SUM(AY93:BE93)</f>
        <v>642</v>
      </c>
    </row>
    <row r="94" spans="1:58" x14ac:dyDescent="0.25">
      <c r="A94" s="15">
        <v>41947</v>
      </c>
      <c r="B94" s="14" t="s">
        <v>17</v>
      </c>
      <c r="C94" s="14" t="s">
        <v>16</v>
      </c>
      <c r="D94" s="14" t="s">
        <v>15</v>
      </c>
      <c r="E94" s="14" t="s">
        <v>14</v>
      </c>
      <c r="F94" s="24" t="s">
        <v>13</v>
      </c>
      <c r="G94" s="14" t="s">
        <v>79</v>
      </c>
      <c r="H94" s="14" t="s">
        <v>82</v>
      </c>
      <c r="I94" s="14" t="s">
        <v>81</v>
      </c>
      <c r="J94" s="14" t="s">
        <v>12</v>
      </c>
      <c r="K94" s="14" t="s">
        <v>78</v>
      </c>
      <c r="L94" s="13"/>
      <c r="M94" s="12"/>
      <c r="N94" s="15">
        <v>41947</v>
      </c>
      <c r="O94" s="14" t="s">
        <v>17</v>
      </c>
      <c r="P94" s="14" t="s">
        <v>16</v>
      </c>
      <c r="Q94" s="14" t="s">
        <v>15</v>
      </c>
      <c r="R94" s="14" t="s">
        <v>14</v>
      </c>
      <c r="S94" s="24" t="s">
        <v>80</v>
      </c>
      <c r="T94" s="14" t="s">
        <v>79</v>
      </c>
      <c r="U94" s="14" t="s">
        <v>78</v>
      </c>
      <c r="V94" s="31"/>
      <c r="W94" s="30"/>
      <c r="X94" s="15">
        <v>41947</v>
      </c>
      <c r="Y94" s="14" t="s">
        <v>17</v>
      </c>
      <c r="Z94" s="14" t="s">
        <v>16</v>
      </c>
      <c r="AA94" s="14" t="s">
        <v>15</v>
      </c>
      <c r="AB94" s="14" t="s">
        <v>14</v>
      </c>
      <c r="AC94" s="24" t="s">
        <v>80</v>
      </c>
      <c r="AD94" s="14" t="s">
        <v>79</v>
      </c>
      <c r="AE94" s="14" t="s">
        <v>78</v>
      </c>
      <c r="AF94" s="31"/>
      <c r="AG94" s="30"/>
      <c r="AH94" s="4" t="s">
        <v>156</v>
      </c>
      <c r="AI94" s="6">
        <v>60</v>
      </c>
      <c r="AJ94" s="6">
        <v>137</v>
      </c>
      <c r="AK94" s="6">
        <v>37</v>
      </c>
      <c r="AL94" s="6">
        <v>16</v>
      </c>
      <c r="AM94" s="6">
        <v>16</v>
      </c>
      <c r="AN94" s="6">
        <v>6</v>
      </c>
      <c r="AO94" s="4">
        <f>SUM(AI94:AN94)</f>
        <v>272</v>
      </c>
      <c r="AP94" s="4" t="s">
        <v>116</v>
      </c>
      <c r="AQ94" s="6">
        <v>151</v>
      </c>
      <c r="AR94" s="6">
        <v>245</v>
      </c>
      <c r="AS94" s="6">
        <v>50</v>
      </c>
      <c r="AT94" s="6">
        <v>28</v>
      </c>
      <c r="AU94" s="6">
        <v>32</v>
      </c>
      <c r="AV94" s="6">
        <v>26</v>
      </c>
      <c r="AW94" s="4">
        <f>SUM(AQ94:AV94)</f>
        <v>532</v>
      </c>
      <c r="AX94" s="4" t="s">
        <v>203</v>
      </c>
      <c r="AY94" s="6">
        <v>107</v>
      </c>
      <c r="AZ94" s="6">
        <v>181</v>
      </c>
      <c r="BA94" s="6">
        <v>35</v>
      </c>
      <c r="BB94" s="6">
        <v>19</v>
      </c>
      <c r="BC94" s="6">
        <v>29</v>
      </c>
      <c r="BD94" s="6">
        <v>2</v>
      </c>
      <c r="BE94" s="6">
        <v>27</v>
      </c>
      <c r="BF94" s="4">
        <f>SUM(AY94:BE94)</f>
        <v>400</v>
      </c>
    </row>
    <row r="95" spans="1:58" ht="77.25" x14ac:dyDescent="0.25">
      <c r="A95" s="11"/>
      <c r="B95" s="10" t="s">
        <v>75</v>
      </c>
      <c r="C95" s="10" t="s">
        <v>74</v>
      </c>
      <c r="D95" s="10" t="s">
        <v>74</v>
      </c>
      <c r="E95" s="10" t="s">
        <v>73</v>
      </c>
      <c r="F95" s="10" t="s">
        <v>72</v>
      </c>
      <c r="G95" s="10" t="s">
        <v>71</v>
      </c>
      <c r="H95" s="10" t="s">
        <v>70</v>
      </c>
      <c r="I95" s="10" t="s">
        <v>69</v>
      </c>
      <c r="J95" s="10" t="s">
        <v>68</v>
      </c>
      <c r="K95" s="10" t="s">
        <v>67</v>
      </c>
      <c r="L95" s="9"/>
      <c r="M95" s="8"/>
      <c r="N95" s="11"/>
      <c r="O95" s="10" t="s">
        <v>65</v>
      </c>
      <c r="P95" s="10" t="s">
        <v>66</v>
      </c>
      <c r="Q95" s="10" t="s">
        <v>66</v>
      </c>
      <c r="R95" s="10" t="s">
        <v>65</v>
      </c>
      <c r="S95" s="10" t="s">
        <v>65</v>
      </c>
      <c r="T95" s="10" t="s">
        <v>64</v>
      </c>
      <c r="U95" s="10" t="s">
        <v>63</v>
      </c>
      <c r="V95" s="31"/>
      <c r="W95" s="30"/>
      <c r="X95" s="11"/>
      <c r="Y95" s="10" t="s">
        <v>60</v>
      </c>
      <c r="Z95" s="10" t="s">
        <v>62</v>
      </c>
      <c r="AA95" s="10" t="s">
        <v>61</v>
      </c>
      <c r="AB95" s="10" t="s">
        <v>60</v>
      </c>
      <c r="AC95" s="10" t="s">
        <v>60</v>
      </c>
      <c r="AD95" s="10" t="s">
        <v>59</v>
      </c>
      <c r="AE95" s="10" t="s">
        <v>58</v>
      </c>
      <c r="AF95" s="31"/>
      <c r="AG95" s="30"/>
      <c r="AH95" s="4" t="s">
        <v>154</v>
      </c>
      <c r="AI95" s="6">
        <v>88</v>
      </c>
      <c r="AJ95" s="6">
        <v>228</v>
      </c>
      <c r="AK95" s="6">
        <v>51</v>
      </c>
      <c r="AL95" s="6">
        <v>30</v>
      </c>
      <c r="AM95" s="6">
        <v>30</v>
      </c>
      <c r="AN95" s="6">
        <v>5</v>
      </c>
      <c r="AO95" s="4">
        <f>SUM(AI95:AN95)</f>
        <v>432</v>
      </c>
      <c r="AP95" s="4" t="s">
        <v>111</v>
      </c>
      <c r="AQ95" s="6">
        <v>217</v>
      </c>
      <c r="AR95" s="6">
        <v>360</v>
      </c>
      <c r="AS95" s="6">
        <v>88</v>
      </c>
      <c r="AT95" s="6">
        <v>45</v>
      </c>
      <c r="AU95" s="6">
        <v>32</v>
      </c>
      <c r="AV95" s="6">
        <v>42</v>
      </c>
      <c r="AW95" s="4">
        <f>SUM(AQ95:AV95)</f>
        <v>784</v>
      </c>
      <c r="AX95" s="4" t="s">
        <v>202</v>
      </c>
      <c r="AY95" s="6">
        <v>38</v>
      </c>
      <c r="AZ95" s="6">
        <v>69</v>
      </c>
      <c r="BA95" s="6">
        <v>11</v>
      </c>
      <c r="BB95" s="6">
        <v>6</v>
      </c>
      <c r="BC95" s="6">
        <v>9</v>
      </c>
      <c r="BD95" s="6">
        <v>0</v>
      </c>
      <c r="BE95" s="6">
        <v>11</v>
      </c>
      <c r="BF95" s="4">
        <f>SUM(AY95:BE95)</f>
        <v>144</v>
      </c>
    </row>
    <row r="96" spans="1:58" x14ac:dyDescent="0.25">
      <c r="A96" s="4" t="s">
        <v>197</v>
      </c>
      <c r="B96" s="6">
        <v>74</v>
      </c>
      <c r="C96" s="6">
        <v>195</v>
      </c>
      <c r="D96" s="6">
        <v>73</v>
      </c>
      <c r="E96" s="6">
        <v>10</v>
      </c>
      <c r="F96" s="29">
        <v>1</v>
      </c>
      <c r="G96" s="29">
        <v>48</v>
      </c>
      <c r="H96" s="29">
        <v>1</v>
      </c>
      <c r="I96" s="29">
        <v>0</v>
      </c>
      <c r="J96" s="29">
        <v>14</v>
      </c>
      <c r="K96" s="29">
        <v>1</v>
      </c>
      <c r="L96" s="29">
        <v>16</v>
      </c>
      <c r="M96" s="4">
        <f>SUM(B96:L96)</f>
        <v>433</v>
      </c>
      <c r="N96" s="4" t="s">
        <v>197</v>
      </c>
      <c r="O96" s="6">
        <v>147</v>
      </c>
      <c r="P96" s="6">
        <v>135</v>
      </c>
      <c r="Q96" s="6">
        <v>66</v>
      </c>
      <c r="R96" s="6">
        <v>29</v>
      </c>
      <c r="S96" s="6">
        <v>20</v>
      </c>
      <c r="T96" s="6">
        <v>14</v>
      </c>
      <c r="U96" s="6">
        <v>3</v>
      </c>
      <c r="V96" s="6">
        <v>19</v>
      </c>
      <c r="W96" s="4">
        <f>SUM(O96:V96)</f>
        <v>433</v>
      </c>
      <c r="X96" s="4" t="s">
        <v>197</v>
      </c>
      <c r="Y96" s="6">
        <v>105</v>
      </c>
      <c r="Z96" s="6">
        <v>172</v>
      </c>
      <c r="AA96" s="6">
        <v>76</v>
      </c>
      <c r="AB96" s="6">
        <v>22</v>
      </c>
      <c r="AC96" s="6">
        <v>20</v>
      </c>
      <c r="AD96" s="6">
        <v>14</v>
      </c>
      <c r="AE96" s="6">
        <v>5</v>
      </c>
      <c r="AF96" s="6">
        <v>19</v>
      </c>
      <c r="AG96" s="4">
        <f>SUM(Y96:AF96)</f>
        <v>433</v>
      </c>
      <c r="AH96" s="4" t="s">
        <v>152</v>
      </c>
      <c r="AI96" s="6">
        <v>204</v>
      </c>
      <c r="AJ96" s="6">
        <v>348</v>
      </c>
      <c r="AK96" s="6">
        <v>92</v>
      </c>
      <c r="AL96" s="6">
        <v>40</v>
      </c>
      <c r="AM96" s="6">
        <v>43</v>
      </c>
      <c r="AN96" s="6">
        <v>15</v>
      </c>
      <c r="AO96" s="4">
        <f>SUM(AI96:AN96)</f>
        <v>742</v>
      </c>
      <c r="AP96" s="4" t="s">
        <v>85</v>
      </c>
      <c r="AQ96" s="6">
        <v>202</v>
      </c>
      <c r="AR96" s="6">
        <v>328</v>
      </c>
      <c r="AS96" s="6">
        <v>64</v>
      </c>
      <c r="AT96" s="6">
        <v>31</v>
      </c>
      <c r="AU96" s="6">
        <v>23</v>
      </c>
      <c r="AV96" s="6">
        <v>33</v>
      </c>
      <c r="AW96" s="4">
        <f>SUM(AQ96:AV96)</f>
        <v>681</v>
      </c>
      <c r="AX96" s="4" t="s">
        <v>201</v>
      </c>
      <c r="AY96" s="6">
        <v>110</v>
      </c>
      <c r="AZ96" s="6">
        <v>317</v>
      </c>
      <c r="BA96" s="6">
        <v>73</v>
      </c>
      <c r="BB96" s="6">
        <v>18</v>
      </c>
      <c r="BC96" s="6">
        <v>26</v>
      </c>
      <c r="BD96" s="6">
        <v>6</v>
      </c>
      <c r="BE96" s="6">
        <v>24</v>
      </c>
      <c r="BF96" s="4">
        <f>SUM(AY96:BE96)</f>
        <v>574</v>
      </c>
    </row>
    <row r="97" spans="1:58" ht="15.75" x14ac:dyDescent="0.25">
      <c r="A97" s="4" t="s">
        <v>196</v>
      </c>
      <c r="B97" s="6">
        <v>94</v>
      </c>
      <c r="C97" s="6">
        <v>227</v>
      </c>
      <c r="D97" s="6">
        <v>52</v>
      </c>
      <c r="E97" s="6">
        <v>11</v>
      </c>
      <c r="F97" s="29">
        <v>5</v>
      </c>
      <c r="G97" s="29">
        <v>41</v>
      </c>
      <c r="H97" s="29">
        <v>2</v>
      </c>
      <c r="I97" s="29">
        <v>1</v>
      </c>
      <c r="J97" s="29">
        <v>4</v>
      </c>
      <c r="K97" s="29">
        <v>2</v>
      </c>
      <c r="L97" s="29">
        <v>18</v>
      </c>
      <c r="M97" s="4">
        <f>SUM(B97:L97)</f>
        <v>457</v>
      </c>
      <c r="N97" s="4" t="s">
        <v>196</v>
      </c>
      <c r="O97" s="6">
        <v>164</v>
      </c>
      <c r="P97" s="6">
        <v>172</v>
      </c>
      <c r="Q97" s="6">
        <v>43</v>
      </c>
      <c r="R97" s="6">
        <v>25</v>
      </c>
      <c r="S97" s="6">
        <v>17</v>
      </c>
      <c r="T97" s="6">
        <v>12</v>
      </c>
      <c r="U97" s="6">
        <v>1</v>
      </c>
      <c r="V97" s="6">
        <v>23</v>
      </c>
      <c r="W97" s="4">
        <f>SUM(O97:V97)</f>
        <v>457</v>
      </c>
      <c r="X97" s="4" t="s">
        <v>196</v>
      </c>
      <c r="Y97" s="6">
        <v>130</v>
      </c>
      <c r="Z97" s="6">
        <v>207</v>
      </c>
      <c r="AA97" s="6">
        <v>51</v>
      </c>
      <c r="AB97" s="6">
        <v>19</v>
      </c>
      <c r="AC97" s="6">
        <v>10</v>
      </c>
      <c r="AD97" s="6">
        <v>14</v>
      </c>
      <c r="AE97" s="6">
        <v>4</v>
      </c>
      <c r="AF97" s="6">
        <v>22</v>
      </c>
      <c r="AG97" s="4">
        <f>SUM(Y97:AF97)</f>
        <v>457</v>
      </c>
      <c r="AH97" s="5" t="s">
        <v>4</v>
      </c>
      <c r="AI97" s="1">
        <f>SUM(AI91:AI96)</f>
        <v>787</v>
      </c>
      <c r="AJ97" s="1">
        <f>SUM(AJ91:AJ96)</f>
        <v>1639</v>
      </c>
      <c r="AK97" s="1">
        <f>SUM(AK91:AK96)</f>
        <v>422</v>
      </c>
      <c r="AL97" s="1">
        <f>SUM(AL91:AL96)</f>
        <v>178</v>
      </c>
      <c r="AM97" s="1">
        <f>SUM(AM91:AM96)</f>
        <v>206</v>
      </c>
      <c r="AN97" s="1">
        <f>SUM(AN91:AN96)</f>
        <v>58</v>
      </c>
      <c r="AO97" s="1">
        <f>SUM(AO91:AO96)</f>
        <v>3290</v>
      </c>
      <c r="AP97" s="4" t="s">
        <v>77</v>
      </c>
      <c r="AQ97" s="6">
        <v>192</v>
      </c>
      <c r="AR97" s="6">
        <v>236</v>
      </c>
      <c r="AS97" s="6">
        <v>54</v>
      </c>
      <c r="AT97" s="6">
        <v>28</v>
      </c>
      <c r="AU97" s="6">
        <v>22</v>
      </c>
      <c r="AV97" s="6">
        <v>55</v>
      </c>
      <c r="AW97" s="4">
        <f>SUM(AQ97:AV97)</f>
        <v>587</v>
      </c>
      <c r="AX97" s="4" t="s">
        <v>200</v>
      </c>
      <c r="AY97" s="6">
        <v>132</v>
      </c>
      <c r="AZ97" s="6">
        <v>350</v>
      </c>
      <c r="BA97" s="6">
        <v>97</v>
      </c>
      <c r="BB97" s="6">
        <v>22</v>
      </c>
      <c r="BC97" s="6">
        <v>26</v>
      </c>
      <c r="BD97" s="6">
        <v>2</v>
      </c>
      <c r="BE97" s="6">
        <v>37</v>
      </c>
      <c r="BF97" s="4">
        <f>SUM(AY97:BE97)</f>
        <v>666</v>
      </c>
    </row>
    <row r="98" spans="1:58" ht="15.75" x14ac:dyDescent="0.25">
      <c r="A98" s="5" t="s">
        <v>4</v>
      </c>
      <c r="B98" s="1">
        <f>SUM(B96:B97)</f>
        <v>168</v>
      </c>
      <c r="C98" s="1">
        <f>SUM(C96:C97)</f>
        <v>422</v>
      </c>
      <c r="D98" s="1">
        <f>SUM(D96:D97)</f>
        <v>125</v>
      </c>
      <c r="E98" s="1">
        <f>SUM(E96:E97)</f>
        <v>21</v>
      </c>
      <c r="F98" s="1">
        <f>SUM(F96:F97)</f>
        <v>6</v>
      </c>
      <c r="G98" s="1">
        <f>SUM(G96:G97)</f>
        <v>89</v>
      </c>
      <c r="H98" s="1">
        <f>SUM(H96:H97)</f>
        <v>3</v>
      </c>
      <c r="I98" s="1">
        <f>SUM(I96:I97)</f>
        <v>1</v>
      </c>
      <c r="J98" s="1">
        <f>SUM(J96:J97)</f>
        <v>18</v>
      </c>
      <c r="K98" s="1">
        <f>SUM(K96:K97)</f>
        <v>3</v>
      </c>
      <c r="L98" s="1">
        <f>SUM(L96:L97)</f>
        <v>34</v>
      </c>
      <c r="M98" s="1">
        <f>SUM(M96:M97)</f>
        <v>890</v>
      </c>
      <c r="N98" s="5" t="s">
        <v>4</v>
      </c>
      <c r="O98" s="1">
        <f>SUM(O96:O97)</f>
        <v>311</v>
      </c>
      <c r="P98" s="1">
        <f>SUM(P96:P97)</f>
        <v>307</v>
      </c>
      <c r="Q98" s="1">
        <f>SUM(Q96:Q97)</f>
        <v>109</v>
      </c>
      <c r="R98" s="1">
        <f>SUM(R96:R97)</f>
        <v>54</v>
      </c>
      <c r="S98" s="1">
        <f>SUM(S96:S97)</f>
        <v>37</v>
      </c>
      <c r="T98" s="1">
        <f>SUM(T96:T97)</f>
        <v>26</v>
      </c>
      <c r="U98" s="1">
        <f>SUM(U96:U97)</f>
        <v>4</v>
      </c>
      <c r="V98" s="1">
        <f>SUM(V96:V97)</f>
        <v>42</v>
      </c>
      <c r="W98" s="1">
        <f>SUM(W96:W97)</f>
        <v>890</v>
      </c>
      <c r="X98" s="5" t="s">
        <v>4</v>
      </c>
      <c r="Y98" s="1">
        <f>SUM(Y96:Y97)</f>
        <v>235</v>
      </c>
      <c r="Z98" s="1">
        <f>SUM(Z96:Z97)</f>
        <v>379</v>
      </c>
      <c r="AA98" s="1">
        <f>SUM(AA96:AA97)</f>
        <v>127</v>
      </c>
      <c r="AB98" s="1">
        <f>SUM(AB96:AB97)</f>
        <v>41</v>
      </c>
      <c r="AC98" s="1">
        <f>SUM(AC96:AC97)</f>
        <v>30</v>
      </c>
      <c r="AD98" s="1">
        <f>SUM(AD96:AD97)</f>
        <v>28</v>
      </c>
      <c r="AE98" s="1">
        <f>SUM(AE96:AE97)</f>
        <v>9</v>
      </c>
      <c r="AF98" s="1">
        <f>SUM(AF96:AF97)</f>
        <v>41</v>
      </c>
      <c r="AG98" s="1">
        <f>SUM(AG96:AG97)</f>
        <v>890</v>
      </c>
      <c r="AP98" s="4" t="s">
        <v>57</v>
      </c>
      <c r="AQ98" s="6">
        <v>109</v>
      </c>
      <c r="AR98" s="6">
        <v>213</v>
      </c>
      <c r="AS98" s="6">
        <v>62</v>
      </c>
      <c r="AT98" s="6">
        <v>15</v>
      </c>
      <c r="AU98" s="6">
        <v>25</v>
      </c>
      <c r="AV98" s="6">
        <v>31</v>
      </c>
      <c r="AW98" s="4">
        <f>SUM(AQ98:AV98)</f>
        <v>455</v>
      </c>
      <c r="AX98" s="4" t="s">
        <v>199</v>
      </c>
      <c r="AY98" s="6">
        <v>103</v>
      </c>
      <c r="AZ98" s="6">
        <v>157</v>
      </c>
      <c r="BA98" s="6">
        <v>52</v>
      </c>
      <c r="BB98" s="6">
        <v>7</v>
      </c>
      <c r="BC98" s="6">
        <v>17</v>
      </c>
      <c r="BD98" s="6">
        <v>1</v>
      </c>
      <c r="BE98" s="6">
        <v>9</v>
      </c>
      <c r="BF98" s="4">
        <f>SUM(AY98:BE98)</f>
        <v>346</v>
      </c>
    </row>
    <row r="99" spans="1:58" ht="78" x14ac:dyDescent="0.3">
      <c r="H99" s="2"/>
      <c r="AH99" s="32"/>
      <c r="AI99" s="22" t="s">
        <v>198</v>
      </c>
      <c r="AJ99" s="21"/>
      <c r="AK99" s="21"/>
      <c r="AL99" s="21"/>
      <c r="AM99" s="21"/>
      <c r="AN99" s="21"/>
      <c r="AO99" s="20"/>
      <c r="AP99" s="4" t="s">
        <v>54</v>
      </c>
      <c r="AQ99" s="6">
        <v>201</v>
      </c>
      <c r="AR99" s="6">
        <v>297</v>
      </c>
      <c r="AS99" s="6">
        <v>68</v>
      </c>
      <c r="AT99" s="6">
        <v>37</v>
      </c>
      <c r="AU99" s="6">
        <v>46</v>
      </c>
      <c r="AV99" s="6">
        <v>33</v>
      </c>
      <c r="AW99" s="4">
        <f>SUM(AQ99:AV99)</f>
        <v>682</v>
      </c>
      <c r="AX99" s="5" t="s">
        <v>4</v>
      </c>
      <c r="AY99" s="1">
        <f>SUM(AY89:AY98)</f>
        <v>1173</v>
      </c>
      <c r="AZ99" s="1">
        <f>SUM(AZ89:AZ98)</f>
        <v>2369</v>
      </c>
      <c r="BA99" s="1">
        <f>SUM(BA89:BA98)</f>
        <v>561</v>
      </c>
      <c r="BB99" s="1">
        <f>SUM(BB89:BB98)</f>
        <v>191</v>
      </c>
      <c r="BC99" s="1">
        <f>SUM(BC89:BC98)</f>
        <v>253</v>
      </c>
      <c r="BD99" s="1">
        <f>SUM(BD89:BD98)</f>
        <v>28</v>
      </c>
      <c r="BE99" s="1">
        <f>SUM(BE89:BE98)</f>
        <v>240</v>
      </c>
      <c r="BF99" s="1">
        <f>SUM(BF89:BF98)</f>
        <v>4815</v>
      </c>
    </row>
    <row r="100" spans="1:58" ht="78" x14ac:dyDescent="0.3">
      <c r="A100" s="23"/>
      <c r="B100" s="22" t="s">
        <v>114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0"/>
      <c r="N100" s="32"/>
      <c r="O100" s="22" t="s">
        <v>113</v>
      </c>
      <c r="P100" s="21"/>
      <c r="Q100" s="21"/>
      <c r="R100" s="21"/>
      <c r="S100" s="21"/>
      <c r="T100" s="21"/>
      <c r="U100" s="21"/>
      <c r="V100" s="21"/>
      <c r="W100" s="20"/>
      <c r="X100" s="32"/>
      <c r="Y100" s="31" t="s">
        <v>112</v>
      </c>
      <c r="Z100" s="31"/>
      <c r="AA100" s="31"/>
      <c r="AB100" s="31"/>
      <c r="AC100" s="31"/>
      <c r="AD100" s="31"/>
      <c r="AE100" s="31"/>
      <c r="AF100" s="31"/>
      <c r="AG100" s="31"/>
      <c r="AH100" s="32"/>
      <c r="AI100" s="18" t="s">
        <v>48</v>
      </c>
      <c r="AJ100" s="18" t="s">
        <v>47</v>
      </c>
      <c r="AK100" s="18" t="s">
        <v>46</v>
      </c>
      <c r="AL100" s="18" t="s">
        <v>45</v>
      </c>
      <c r="AM100" s="25" t="s">
        <v>44</v>
      </c>
      <c r="AN100" s="17" t="s">
        <v>20</v>
      </c>
      <c r="AO100" s="16" t="s">
        <v>4</v>
      </c>
      <c r="AP100" s="5" t="s">
        <v>4</v>
      </c>
      <c r="AQ100" s="1">
        <f>SUM(AQ92:AQ99)</f>
        <v>1372</v>
      </c>
      <c r="AR100" s="1">
        <f>SUM(AR92:AR99)</f>
        <v>2045</v>
      </c>
      <c r="AS100" s="1">
        <f>SUM(AS92:AS99)</f>
        <v>499</v>
      </c>
      <c r="AT100" s="1">
        <f>SUM(AT92:AT99)</f>
        <v>230</v>
      </c>
      <c r="AU100" s="1">
        <f>SUM(AU92:AU99)</f>
        <v>224</v>
      </c>
      <c r="AV100" s="1">
        <f>SUM(AV92:AV99)</f>
        <v>277</v>
      </c>
      <c r="AW100" s="1">
        <f>SUM(AW92:AW99)</f>
        <v>4647</v>
      </c>
    </row>
    <row r="101" spans="1:58" ht="65.25" x14ac:dyDescent="0.3">
      <c r="A101" s="19"/>
      <c r="B101" s="14" t="s">
        <v>109</v>
      </c>
      <c r="C101" s="14" t="s">
        <v>108</v>
      </c>
      <c r="D101" s="14" t="s">
        <v>107</v>
      </c>
      <c r="E101" s="14" t="s">
        <v>106</v>
      </c>
      <c r="F101" s="14" t="s">
        <v>105</v>
      </c>
      <c r="G101" s="14" t="s">
        <v>104</v>
      </c>
      <c r="H101" s="14" t="s">
        <v>103</v>
      </c>
      <c r="I101" s="14" t="s">
        <v>102</v>
      </c>
      <c r="J101" s="14" t="s">
        <v>101</v>
      </c>
      <c r="K101" s="14" t="s">
        <v>100</v>
      </c>
      <c r="L101" s="17" t="s">
        <v>20</v>
      </c>
      <c r="M101" s="16" t="s">
        <v>4</v>
      </c>
      <c r="N101" s="32"/>
      <c r="O101" s="18" t="s">
        <v>99</v>
      </c>
      <c r="P101" s="18" t="s">
        <v>98</v>
      </c>
      <c r="Q101" s="18" t="s">
        <v>97</v>
      </c>
      <c r="R101" s="18" t="s">
        <v>96</v>
      </c>
      <c r="S101" s="18" t="s">
        <v>95</v>
      </c>
      <c r="T101" s="18" t="s">
        <v>94</v>
      </c>
      <c r="U101" s="18" t="s">
        <v>93</v>
      </c>
      <c r="V101" s="31" t="s">
        <v>20</v>
      </c>
      <c r="W101" s="30" t="s">
        <v>4</v>
      </c>
      <c r="X101" s="32"/>
      <c r="Y101" s="18" t="s">
        <v>92</v>
      </c>
      <c r="Z101" s="18" t="s">
        <v>91</v>
      </c>
      <c r="AA101" s="18" t="s">
        <v>90</v>
      </c>
      <c r="AB101" s="18" t="s">
        <v>89</v>
      </c>
      <c r="AC101" s="18" t="s">
        <v>88</v>
      </c>
      <c r="AD101" s="18" t="s">
        <v>87</v>
      </c>
      <c r="AE101" s="18" t="s">
        <v>86</v>
      </c>
      <c r="AF101" s="31" t="s">
        <v>20</v>
      </c>
      <c r="AG101" s="30" t="s">
        <v>4</v>
      </c>
      <c r="AH101" s="15">
        <v>41947</v>
      </c>
      <c r="AI101" s="14" t="s">
        <v>17</v>
      </c>
      <c r="AJ101" s="14" t="s">
        <v>16</v>
      </c>
      <c r="AK101" s="14" t="s">
        <v>15</v>
      </c>
      <c r="AL101" s="14" t="s">
        <v>14</v>
      </c>
      <c r="AM101" s="24" t="s">
        <v>13</v>
      </c>
      <c r="AN101" s="13"/>
      <c r="AO101" s="12"/>
      <c r="AP101" s="27"/>
      <c r="AQ101" s="26"/>
      <c r="AR101" s="26"/>
      <c r="AS101" s="26"/>
      <c r="AT101" s="26"/>
      <c r="AU101" s="26"/>
      <c r="AV101" s="26"/>
      <c r="AW101" s="26"/>
      <c r="AX101" s="23"/>
      <c r="AY101" s="22" t="s">
        <v>29</v>
      </c>
      <c r="AZ101" s="21"/>
      <c r="BA101" s="21"/>
      <c r="BB101" s="21"/>
      <c r="BC101" s="21"/>
      <c r="BD101" s="21"/>
      <c r="BE101" s="21"/>
      <c r="BF101" s="20"/>
    </row>
    <row r="102" spans="1:58" ht="52.5" x14ac:dyDescent="0.3">
      <c r="A102" s="15">
        <v>41947</v>
      </c>
      <c r="B102" s="14" t="s">
        <v>17</v>
      </c>
      <c r="C102" s="14" t="s">
        <v>16</v>
      </c>
      <c r="D102" s="14" t="s">
        <v>15</v>
      </c>
      <c r="E102" s="14" t="s">
        <v>14</v>
      </c>
      <c r="F102" s="24" t="s">
        <v>13</v>
      </c>
      <c r="G102" s="14" t="s">
        <v>79</v>
      </c>
      <c r="H102" s="14" t="s">
        <v>82</v>
      </c>
      <c r="I102" s="14" t="s">
        <v>81</v>
      </c>
      <c r="J102" s="14" t="s">
        <v>12</v>
      </c>
      <c r="K102" s="14" t="s">
        <v>78</v>
      </c>
      <c r="L102" s="13"/>
      <c r="M102" s="12"/>
      <c r="N102" s="15">
        <v>41947</v>
      </c>
      <c r="O102" s="14" t="s">
        <v>17</v>
      </c>
      <c r="P102" s="14" t="s">
        <v>16</v>
      </c>
      <c r="Q102" s="14" t="s">
        <v>15</v>
      </c>
      <c r="R102" s="14" t="s">
        <v>14</v>
      </c>
      <c r="S102" s="24" t="s">
        <v>80</v>
      </c>
      <c r="T102" s="14" t="s">
        <v>79</v>
      </c>
      <c r="U102" s="14" t="s">
        <v>78</v>
      </c>
      <c r="V102" s="31"/>
      <c r="W102" s="30"/>
      <c r="X102" s="15">
        <v>41947</v>
      </c>
      <c r="Y102" s="14" t="s">
        <v>17</v>
      </c>
      <c r="Z102" s="14" t="s">
        <v>16</v>
      </c>
      <c r="AA102" s="14" t="s">
        <v>15</v>
      </c>
      <c r="AB102" s="14" t="s">
        <v>14</v>
      </c>
      <c r="AC102" s="24" t="s">
        <v>80</v>
      </c>
      <c r="AD102" s="14" t="s">
        <v>79</v>
      </c>
      <c r="AE102" s="14" t="s">
        <v>78</v>
      </c>
      <c r="AF102" s="31"/>
      <c r="AG102" s="30"/>
      <c r="AH102" s="11"/>
      <c r="AI102" s="10" t="s">
        <v>195</v>
      </c>
      <c r="AJ102" s="10" t="s">
        <v>194</v>
      </c>
      <c r="AK102" s="10" t="s">
        <v>194</v>
      </c>
      <c r="AL102" s="10" t="s">
        <v>195</v>
      </c>
      <c r="AM102" s="10" t="s">
        <v>194</v>
      </c>
      <c r="AN102" s="9"/>
      <c r="AO102" s="8"/>
      <c r="AP102" s="23"/>
      <c r="AQ102" s="22" t="s">
        <v>168</v>
      </c>
      <c r="AR102" s="21"/>
      <c r="AS102" s="21"/>
      <c r="AT102" s="21"/>
      <c r="AU102" s="21"/>
      <c r="AV102" s="21"/>
      <c r="AW102" s="20"/>
      <c r="AX102" s="19"/>
      <c r="AY102" s="18" t="s">
        <v>26</v>
      </c>
      <c r="AZ102" s="18" t="s">
        <v>25</v>
      </c>
      <c r="BA102" s="18" t="s">
        <v>24</v>
      </c>
      <c r="BB102" s="18" t="s">
        <v>23</v>
      </c>
      <c r="BC102" s="18" t="s">
        <v>22</v>
      </c>
      <c r="BD102" s="18" t="s">
        <v>21</v>
      </c>
      <c r="BE102" s="17" t="s">
        <v>20</v>
      </c>
      <c r="BF102" s="16" t="s">
        <v>4</v>
      </c>
    </row>
    <row r="103" spans="1:58" ht="78" x14ac:dyDescent="0.3">
      <c r="A103" s="11"/>
      <c r="B103" s="10" t="s">
        <v>75</v>
      </c>
      <c r="C103" s="10" t="s">
        <v>74</v>
      </c>
      <c r="D103" s="10" t="s">
        <v>74</v>
      </c>
      <c r="E103" s="10" t="s">
        <v>73</v>
      </c>
      <c r="F103" s="10" t="s">
        <v>72</v>
      </c>
      <c r="G103" s="10" t="s">
        <v>71</v>
      </c>
      <c r="H103" s="10" t="s">
        <v>70</v>
      </c>
      <c r="I103" s="10" t="s">
        <v>69</v>
      </c>
      <c r="J103" s="10" t="s">
        <v>68</v>
      </c>
      <c r="K103" s="10" t="s">
        <v>67</v>
      </c>
      <c r="L103" s="9"/>
      <c r="M103" s="8"/>
      <c r="N103" s="11"/>
      <c r="O103" s="10" t="s">
        <v>65</v>
      </c>
      <c r="P103" s="10" t="s">
        <v>66</v>
      </c>
      <c r="Q103" s="10" t="s">
        <v>66</v>
      </c>
      <c r="R103" s="10" t="s">
        <v>65</v>
      </c>
      <c r="S103" s="10" t="s">
        <v>65</v>
      </c>
      <c r="T103" s="10" t="s">
        <v>64</v>
      </c>
      <c r="U103" s="10" t="s">
        <v>63</v>
      </c>
      <c r="V103" s="31"/>
      <c r="W103" s="30"/>
      <c r="X103" s="11"/>
      <c r="Y103" s="10" t="s">
        <v>60</v>
      </c>
      <c r="Z103" s="10" t="s">
        <v>62</v>
      </c>
      <c r="AA103" s="10" t="s">
        <v>61</v>
      </c>
      <c r="AB103" s="10" t="s">
        <v>60</v>
      </c>
      <c r="AC103" s="10" t="s">
        <v>60</v>
      </c>
      <c r="AD103" s="10" t="s">
        <v>59</v>
      </c>
      <c r="AE103" s="10" t="s">
        <v>58</v>
      </c>
      <c r="AF103" s="31"/>
      <c r="AG103" s="30"/>
      <c r="AH103" s="4" t="s">
        <v>139</v>
      </c>
      <c r="AI103" s="6">
        <v>91</v>
      </c>
      <c r="AJ103" s="6">
        <v>309</v>
      </c>
      <c r="AK103" s="6">
        <v>119</v>
      </c>
      <c r="AL103" s="6">
        <v>14</v>
      </c>
      <c r="AM103" s="6">
        <v>37</v>
      </c>
      <c r="AN103" s="6">
        <v>28</v>
      </c>
      <c r="AO103" s="4">
        <f>SUM(AI103:AN103)</f>
        <v>598</v>
      </c>
      <c r="AP103" s="19"/>
      <c r="AQ103" s="18" t="s">
        <v>41</v>
      </c>
      <c r="AR103" s="18" t="s">
        <v>166</v>
      </c>
      <c r="AS103" s="18" t="s">
        <v>165</v>
      </c>
      <c r="AT103" s="18" t="s">
        <v>40</v>
      </c>
      <c r="AU103" s="18" t="s">
        <v>39</v>
      </c>
      <c r="AV103" s="17" t="s">
        <v>20</v>
      </c>
      <c r="AW103" s="16" t="s">
        <v>4</v>
      </c>
      <c r="AX103" s="15">
        <v>41947</v>
      </c>
      <c r="AY103" s="14" t="s">
        <v>17</v>
      </c>
      <c r="AZ103" s="14" t="s">
        <v>16</v>
      </c>
      <c r="BA103" s="14" t="s">
        <v>15</v>
      </c>
      <c r="BB103" s="14" t="s">
        <v>14</v>
      </c>
      <c r="BC103" s="14" t="s">
        <v>13</v>
      </c>
      <c r="BD103" s="14" t="s">
        <v>12</v>
      </c>
      <c r="BE103" s="13"/>
      <c r="BF103" s="12"/>
    </row>
    <row r="104" spans="1:58" ht="51.75" x14ac:dyDescent="0.25">
      <c r="A104" s="4" t="s">
        <v>193</v>
      </c>
      <c r="B104" s="6">
        <v>122</v>
      </c>
      <c r="C104" s="6">
        <v>104</v>
      </c>
      <c r="D104" s="6">
        <v>21</v>
      </c>
      <c r="E104" s="6">
        <v>2</v>
      </c>
      <c r="F104" s="29">
        <v>8</v>
      </c>
      <c r="G104" s="29">
        <v>9</v>
      </c>
      <c r="H104" s="29">
        <v>2</v>
      </c>
      <c r="I104" s="29">
        <v>0</v>
      </c>
      <c r="J104" s="29">
        <v>6</v>
      </c>
      <c r="K104" s="29">
        <v>4</v>
      </c>
      <c r="L104" s="29">
        <v>23</v>
      </c>
      <c r="M104" s="4">
        <f>SUM(B104:L104)</f>
        <v>301</v>
      </c>
      <c r="N104" s="4" t="s">
        <v>193</v>
      </c>
      <c r="O104" s="6">
        <v>139</v>
      </c>
      <c r="P104" s="6">
        <v>88</v>
      </c>
      <c r="Q104" s="6">
        <v>23</v>
      </c>
      <c r="R104" s="6">
        <v>8</v>
      </c>
      <c r="S104" s="6">
        <v>16</v>
      </c>
      <c r="T104" s="6">
        <v>5</v>
      </c>
      <c r="U104" s="6">
        <v>0</v>
      </c>
      <c r="V104" s="6">
        <v>22</v>
      </c>
      <c r="W104" s="4">
        <f>SUM(O104:V104)</f>
        <v>301</v>
      </c>
      <c r="X104" s="4" t="s">
        <v>193</v>
      </c>
      <c r="Y104" s="6">
        <v>112</v>
      </c>
      <c r="Z104" s="6">
        <v>106</v>
      </c>
      <c r="AA104" s="6">
        <v>28</v>
      </c>
      <c r="AB104" s="6">
        <v>9</v>
      </c>
      <c r="AC104" s="6">
        <v>12</v>
      </c>
      <c r="AD104" s="6">
        <v>3</v>
      </c>
      <c r="AE104" s="6">
        <v>2</v>
      </c>
      <c r="AF104" s="6">
        <v>29</v>
      </c>
      <c r="AG104" s="4">
        <f>SUM(Y104:AF104)</f>
        <v>301</v>
      </c>
      <c r="AH104" s="4" t="s">
        <v>136</v>
      </c>
      <c r="AI104" s="6">
        <v>22</v>
      </c>
      <c r="AJ104" s="6">
        <v>102</v>
      </c>
      <c r="AK104" s="6">
        <v>23</v>
      </c>
      <c r="AL104" s="6">
        <v>5</v>
      </c>
      <c r="AM104" s="6">
        <v>11</v>
      </c>
      <c r="AN104" s="6">
        <v>3</v>
      </c>
      <c r="AO104" s="4">
        <f>SUM(AI104:AN104)</f>
        <v>166</v>
      </c>
      <c r="AP104" s="15">
        <v>41947</v>
      </c>
      <c r="AQ104" s="14" t="s">
        <v>17</v>
      </c>
      <c r="AR104" s="14" t="s">
        <v>16</v>
      </c>
      <c r="AS104" s="14" t="s">
        <v>15</v>
      </c>
      <c r="AT104" s="14" t="s">
        <v>14</v>
      </c>
      <c r="AU104" s="14" t="s">
        <v>13</v>
      </c>
      <c r="AV104" s="13"/>
      <c r="AW104" s="12"/>
      <c r="AX104" s="11"/>
      <c r="AY104" s="10" t="s">
        <v>9</v>
      </c>
      <c r="AZ104" s="10" t="s">
        <v>8</v>
      </c>
      <c r="BA104" s="10" t="s">
        <v>8</v>
      </c>
      <c r="BB104" s="10" t="s">
        <v>9</v>
      </c>
      <c r="BC104" s="10" t="s">
        <v>8</v>
      </c>
      <c r="BD104" s="10" t="s">
        <v>8</v>
      </c>
      <c r="BE104" s="9"/>
      <c r="BF104" s="8"/>
    </row>
    <row r="105" spans="1:58" ht="51.75" x14ac:dyDescent="0.25">
      <c r="A105" s="4" t="s">
        <v>192</v>
      </c>
      <c r="B105" s="6">
        <v>146</v>
      </c>
      <c r="C105" s="6">
        <v>213</v>
      </c>
      <c r="D105" s="6">
        <v>46</v>
      </c>
      <c r="E105" s="6">
        <v>7</v>
      </c>
      <c r="F105" s="29">
        <v>10</v>
      </c>
      <c r="G105" s="29">
        <v>14</v>
      </c>
      <c r="H105" s="29">
        <v>3</v>
      </c>
      <c r="I105" s="29">
        <v>1</v>
      </c>
      <c r="J105" s="29">
        <v>4</v>
      </c>
      <c r="K105" s="29">
        <v>1</v>
      </c>
      <c r="L105" s="29">
        <v>19</v>
      </c>
      <c r="M105" s="4">
        <f>SUM(B105:L105)</f>
        <v>464</v>
      </c>
      <c r="N105" s="4" t="s">
        <v>192</v>
      </c>
      <c r="O105" s="6">
        <v>179</v>
      </c>
      <c r="P105" s="6">
        <v>176</v>
      </c>
      <c r="Q105" s="6">
        <v>42</v>
      </c>
      <c r="R105" s="6">
        <v>17</v>
      </c>
      <c r="S105" s="6">
        <v>14</v>
      </c>
      <c r="T105" s="6">
        <v>6</v>
      </c>
      <c r="U105" s="6">
        <v>1</v>
      </c>
      <c r="V105" s="6">
        <v>29</v>
      </c>
      <c r="W105" s="4">
        <f>SUM(O105:V105)</f>
        <v>464</v>
      </c>
      <c r="X105" s="4" t="s">
        <v>192</v>
      </c>
      <c r="Y105" s="6">
        <v>140</v>
      </c>
      <c r="Z105" s="6">
        <v>218</v>
      </c>
      <c r="AA105" s="6">
        <v>49</v>
      </c>
      <c r="AB105" s="6">
        <v>13</v>
      </c>
      <c r="AC105" s="6">
        <v>14</v>
      </c>
      <c r="AD105" s="6">
        <v>4</v>
      </c>
      <c r="AE105" s="6">
        <v>1</v>
      </c>
      <c r="AF105" s="6">
        <v>25</v>
      </c>
      <c r="AG105" s="4">
        <f>SUM(Y105:AF105)</f>
        <v>464</v>
      </c>
      <c r="AH105" s="4" t="s">
        <v>133</v>
      </c>
      <c r="AI105" s="6">
        <v>54</v>
      </c>
      <c r="AJ105" s="6">
        <v>261</v>
      </c>
      <c r="AK105" s="6">
        <v>62</v>
      </c>
      <c r="AL105" s="6">
        <v>17</v>
      </c>
      <c r="AM105" s="6">
        <v>20</v>
      </c>
      <c r="AN105" s="6">
        <v>13</v>
      </c>
      <c r="AO105" s="4">
        <f>SUM(AI105:AN105)</f>
        <v>427</v>
      </c>
      <c r="AP105" s="11"/>
      <c r="AQ105" s="10" t="s">
        <v>162</v>
      </c>
      <c r="AR105" s="10" t="s">
        <v>161</v>
      </c>
      <c r="AS105" s="10" t="s">
        <v>161</v>
      </c>
      <c r="AT105" s="10" t="s">
        <v>162</v>
      </c>
      <c r="AU105" s="10" t="s">
        <v>161</v>
      </c>
      <c r="AV105" s="9"/>
      <c r="AW105" s="8"/>
      <c r="AX105" s="4" t="s">
        <v>155</v>
      </c>
      <c r="AY105" s="6">
        <v>287</v>
      </c>
      <c r="AZ105" s="6">
        <v>322</v>
      </c>
      <c r="BA105" s="6">
        <v>58</v>
      </c>
      <c r="BB105" s="6">
        <v>50</v>
      </c>
      <c r="BC105" s="6">
        <v>52</v>
      </c>
      <c r="BD105" s="6">
        <v>7</v>
      </c>
      <c r="BE105" s="6">
        <v>34</v>
      </c>
      <c r="BF105" s="4">
        <f>SUM(AY105:BE105)</f>
        <v>810</v>
      </c>
    </row>
    <row r="106" spans="1:58" x14ac:dyDescent="0.25">
      <c r="A106" s="4" t="s">
        <v>191</v>
      </c>
      <c r="B106" s="6">
        <v>31</v>
      </c>
      <c r="C106" s="6">
        <v>98</v>
      </c>
      <c r="D106" s="6">
        <v>42</v>
      </c>
      <c r="E106" s="6">
        <v>1</v>
      </c>
      <c r="F106" s="29">
        <v>4</v>
      </c>
      <c r="G106" s="29">
        <v>13</v>
      </c>
      <c r="H106" s="29">
        <v>0</v>
      </c>
      <c r="I106" s="29">
        <v>0</v>
      </c>
      <c r="J106" s="29">
        <v>4</v>
      </c>
      <c r="K106" s="29">
        <v>0</v>
      </c>
      <c r="L106" s="29">
        <v>8</v>
      </c>
      <c r="M106" s="4">
        <f>SUM(B106:L106)</f>
        <v>201</v>
      </c>
      <c r="N106" s="4" t="s">
        <v>191</v>
      </c>
      <c r="O106" s="6">
        <v>49</v>
      </c>
      <c r="P106" s="6">
        <v>81</v>
      </c>
      <c r="Q106" s="6">
        <v>29</v>
      </c>
      <c r="R106" s="6">
        <v>11</v>
      </c>
      <c r="S106" s="6">
        <v>8</v>
      </c>
      <c r="T106" s="6">
        <v>9</v>
      </c>
      <c r="U106" s="6">
        <v>1</v>
      </c>
      <c r="V106" s="6">
        <v>13</v>
      </c>
      <c r="W106" s="4">
        <f>SUM(O106:V106)</f>
        <v>201</v>
      </c>
      <c r="X106" s="4" t="s">
        <v>191</v>
      </c>
      <c r="Y106" s="6">
        <v>35</v>
      </c>
      <c r="Z106" s="6">
        <v>96</v>
      </c>
      <c r="AA106" s="6">
        <v>40</v>
      </c>
      <c r="AB106" s="6">
        <v>9</v>
      </c>
      <c r="AC106" s="6">
        <v>7</v>
      </c>
      <c r="AD106" s="6">
        <v>5</v>
      </c>
      <c r="AE106" s="6">
        <v>0</v>
      </c>
      <c r="AF106" s="6">
        <v>9</v>
      </c>
      <c r="AG106" s="4">
        <f>SUM(Y106:AF106)</f>
        <v>201</v>
      </c>
      <c r="AH106" s="4" t="s">
        <v>130</v>
      </c>
      <c r="AI106" s="6">
        <v>60</v>
      </c>
      <c r="AJ106" s="6">
        <v>167</v>
      </c>
      <c r="AK106" s="6">
        <v>23</v>
      </c>
      <c r="AL106" s="6">
        <v>7</v>
      </c>
      <c r="AM106" s="6">
        <v>18</v>
      </c>
      <c r="AN106" s="6">
        <v>6</v>
      </c>
      <c r="AO106" s="4">
        <f>SUM(AI106:AN106)</f>
        <v>281</v>
      </c>
      <c r="AP106" s="4" t="s">
        <v>175</v>
      </c>
      <c r="AQ106" s="6">
        <v>124</v>
      </c>
      <c r="AR106" s="6">
        <v>238</v>
      </c>
      <c r="AS106" s="6">
        <v>53</v>
      </c>
      <c r="AT106" s="6">
        <v>19</v>
      </c>
      <c r="AU106" s="6">
        <v>19</v>
      </c>
      <c r="AV106" s="6">
        <v>22</v>
      </c>
      <c r="AW106" s="4">
        <f>SUM(AQ106:AV106)</f>
        <v>475</v>
      </c>
      <c r="AX106" s="4" t="s">
        <v>153</v>
      </c>
      <c r="AY106" s="6">
        <v>210</v>
      </c>
      <c r="AZ106" s="6">
        <v>331</v>
      </c>
      <c r="BA106" s="6">
        <v>63</v>
      </c>
      <c r="BB106" s="6">
        <v>32</v>
      </c>
      <c r="BC106" s="6">
        <v>48</v>
      </c>
      <c r="BD106" s="6">
        <v>4</v>
      </c>
      <c r="BE106" s="6">
        <v>42</v>
      </c>
      <c r="BF106" s="4">
        <f>SUM(AY106:BE106)</f>
        <v>730</v>
      </c>
    </row>
    <row r="107" spans="1:58" ht="15.75" x14ac:dyDescent="0.25">
      <c r="A107" s="4" t="s">
        <v>190</v>
      </c>
      <c r="B107" s="6">
        <v>76</v>
      </c>
      <c r="C107" s="6">
        <v>99</v>
      </c>
      <c r="D107" s="6">
        <v>17</v>
      </c>
      <c r="E107" s="6">
        <v>12</v>
      </c>
      <c r="F107" s="29">
        <v>8</v>
      </c>
      <c r="G107" s="29">
        <v>8</v>
      </c>
      <c r="H107" s="29">
        <v>2</v>
      </c>
      <c r="I107" s="29">
        <v>0</v>
      </c>
      <c r="J107" s="29">
        <v>5</v>
      </c>
      <c r="K107" s="29">
        <v>2</v>
      </c>
      <c r="L107" s="29">
        <v>7</v>
      </c>
      <c r="M107" s="4">
        <f>SUM(B107:L107)</f>
        <v>236</v>
      </c>
      <c r="N107" s="4" t="s">
        <v>190</v>
      </c>
      <c r="O107" s="6">
        <v>99</v>
      </c>
      <c r="P107" s="6">
        <v>71</v>
      </c>
      <c r="Q107" s="6">
        <v>16</v>
      </c>
      <c r="R107" s="6">
        <v>14</v>
      </c>
      <c r="S107" s="6">
        <v>13</v>
      </c>
      <c r="T107" s="6">
        <v>9</v>
      </c>
      <c r="U107" s="6">
        <v>3</v>
      </c>
      <c r="V107" s="6">
        <v>11</v>
      </c>
      <c r="W107" s="4">
        <f>SUM(O107:V107)</f>
        <v>236</v>
      </c>
      <c r="X107" s="4" t="s">
        <v>190</v>
      </c>
      <c r="Y107" s="6">
        <v>72</v>
      </c>
      <c r="Z107" s="6">
        <v>98</v>
      </c>
      <c r="AA107" s="6">
        <v>22</v>
      </c>
      <c r="AB107" s="6">
        <v>12</v>
      </c>
      <c r="AC107" s="6">
        <v>5</v>
      </c>
      <c r="AD107" s="6">
        <v>7</v>
      </c>
      <c r="AE107" s="6">
        <v>4</v>
      </c>
      <c r="AF107" s="6">
        <v>16</v>
      </c>
      <c r="AG107" s="4">
        <f>SUM(Y107:AF107)</f>
        <v>236</v>
      </c>
      <c r="AH107" s="4" t="s">
        <v>128</v>
      </c>
      <c r="AI107" s="6">
        <v>65</v>
      </c>
      <c r="AJ107" s="6">
        <v>183</v>
      </c>
      <c r="AK107" s="6">
        <v>38</v>
      </c>
      <c r="AL107" s="6">
        <v>15</v>
      </c>
      <c r="AM107" s="6">
        <v>19</v>
      </c>
      <c r="AN107" s="6">
        <v>17</v>
      </c>
      <c r="AO107" s="4">
        <f>SUM(AI107:AN107)</f>
        <v>337</v>
      </c>
      <c r="AP107" s="5" t="s">
        <v>4</v>
      </c>
      <c r="AQ107" s="1">
        <f>SUM(AQ106:AQ106)</f>
        <v>124</v>
      </c>
      <c r="AR107" s="1">
        <f>SUM(AR106:AR106)</f>
        <v>238</v>
      </c>
      <c r="AS107" s="1">
        <f>SUM(AS106:AS106)</f>
        <v>53</v>
      </c>
      <c r="AT107" s="1">
        <f>SUM(AT106:AT106)</f>
        <v>19</v>
      </c>
      <c r="AU107" s="1">
        <f>SUM(AU106:AU106)</f>
        <v>19</v>
      </c>
      <c r="AV107" s="1">
        <f>SUM(AV106:AV106)</f>
        <v>22</v>
      </c>
      <c r="AW107" s="1">
        <f>SUM(AW106:AW106)</f>
        <v>475</v>
      </c>
      <c r="AX107" s="4" t="s">
        <v>151</v>
      </c>
      <c r="AY107" s="6">
        <v>138</v>
      </c>
      <c r="AZ107" s="6">
        <v>163</v>
      </c>
      <c r="BA107" s="6">
        <v>39</v>
      </c>
      <c r="BB107" s="6">
        <v>29</v>
      </c>
      <c r="BC107" s="6">
        <v>25</v>
      </c>
      <c r="BD107" s="6">
        <v>4</v>
      </c>
      <c r="BE107" s="6">
        <v>17</v>
      </c>
      <c r="BF107" s="4">
        <f>SUM(AY107:BE107)</f>
        <v>415</v>
      </c>
    </row>
    <row r="108" spans="1:58" x14ac:dyDescent="0.25">
      <c r="A108" s="4" t="s">
        <v>189</v>
      </c>
      <c r="B108" s="6">
        <v>79</v>
      </c>
      <c r="C108" s="6">
        <v>68</v>
      </c>
      <c r="D108" s="6">
        <v>19</v>
      </c>
      <c r="E108" s="6">
        <v>12</v>
      </c>
      <c r="F108" s="29">
        <v>8</v>
      </c>
      <c r="G108" s="29">
        <v>20</v>
      </c>
      <c r="H108" s="29">
        <v>2</v>
      </c>
      <c r="I108" s="29">
        <v>2</v>
      </c>
      <c r="J108" s="29">
        <v>5</v>
      </c>
      <c r="K108" s="29">
        <v>0</v>
      </c>
      <c r="L108" s="29">
        <v>10</v>
      </c>
      <c r="M108" s="4">
        <f>SUM(B108:L108)</f>
        <v>225</v>
      </c>
      <c r="N108" s="4" t="s">
        <v>189</v>
      </c>
      <c r="O108" s="6">
        <v>96</v>
      </c>
      <c r="P108" s="6">
        <v>44</v>
      </c>
      <c r="Q108" s="6">
        <v>17</v>
      </c>
      <c r="R108" s="6">
        <v>21</v>
      </c>
      <c r="S108" s="6">
        <v>19</v>
      </c>
      <c r="T108" s="6">
        <v>11</v>
      </c>
      <c r="U108" s="6">
        <v>0</v>
      </c>
      <c r="V108" s="6">
        <v>17</v>
      </c>
      <c r="W108" s="4">
        <f>SUM(O108:V108)</f>
        <v>225</v>
      </c>
      <c r="X108" s="4" t="s">
        <v>189</v>
      </c>
      <c r="Y108" s="6">
        <v>75</v>
      </c>
      <c r="Z108" s="6">
        <v>75</v>
      </c>
      <c r="AA108" s="6">
        <v>15</v>
      </c>
      <c r="AB108" s="6">
        <v>23</v>
      </c>
      <c r="AC108" s="6">
        <v>11</v>
      </c>
      <c r="AD108" s="6">
        <v>8</v>
      </c>
      <c r="AE108" s="6">
        <v>2</v>
      </c>
      <c r="AF108" s="6">
        <v>16</v>
      </c>
      <c r="AG108" s="4">
        <f>SUM(Y108:AF108)</f>
        <v>225</v>
      </c>
      <c r="AH108" s="4" t="s">
        <v>126</v>
      </c>
      <c r="AI108" s="6">
        <v>86</v>
      </c>
      <c r="AJ108" s="6">
        <v>287</v>
      </c>
      <c r="AK108" s="6">
        <v>90</v>
      </c>
      <c r="AL108" s="6">
        <v>13</v>
      </c>
      <c r="AM108" s="6">
        <v>37</v>
      </c>
      <c r="AN108" s="6">
        <v>22</v>
      </c>
      <c r="AO108" s="4">
        <f>SUM(AI108:AN108)</f>
        <v>535</v>
      </c>
      <c r="AX108" s="4" t="s">
        <v>150</v>
      </c>
      <c r="AY108" s="6">
        <v>140</v>
      </c>
      <c r="AZ108" s="6">
        <v>135</v>
      </c>
      <c r="BA108" s="6">
        <v>24</v>
      </c>
      <c r="BB108" s="6">
        <v>22</v>
      </c>
      <c r="BC108" s="6">
        <v>19</v>
      </c>
      <c r="BD108" s="6">
        <v>3</v>
      </c>
      <c r="BE108" s="6">
        <v>15</v>
      </c>
      <c r="BF108" s="4">
        <f>SUM(AY108:BE108)</f>
        <v>358</v>
      </c>
    </row>
    <row r="109" spans="1:58" ht="52.5" x14ac:dyDescent="0.3">
      <c r="A109" s="4" t="s">
        <v>188</v>
      </c>
      <c r="B109" s="6">
        <v>97</v>
      </c>
      <c r="C109" s="6">
        <v>132</v>
      </c>
      <c r="D109" s="6">
        <v>27</v>
      </c>
      <c r="E109" s="6">
        <v>2</v>
      </c>
      <c r="F109" s="29">
        <v>7</v>
      </c>
      <c r="G109" s="29">
        <v>13</v>
      </c>
      <c r="H109" s="29">
        <v>2</v>
      </c>
      <c r="I109" s="29">
        <v>0</v>
      </c>
      <c r="J109" s="29">
        <v>4</v>
      </c>
      <c r="K109" s="29">
        <v>3</v>
      </c>
      <c r="L109" s="29">
        <v>12</v>
      </c>
      <c r="M109" s="4">
        <f>SUM(B109:L109)</f>
        <v>299</v>
      </c>
      <c r="N109" s="4" t="s">
        <v>188</v>
      </c>
      <c r="O109" s="6">
        <v>116</v>
      </c>
      <c r="P109" s="6">
        <v>102</v>
      </c>
      <c r="Q109" s="6">
        <v>24</v>
      </c>
      <c r="R109" s="6">
        <v>14</v>
      </c>
      <c r="S109" s="6">
        <v>15</v>
      </c>
      <c r="T109" s="6">
        <v>8</v>
      </c>
      <c r="U109" s="6">
        <v>3</v>
      </c>
      <c r="V109" s="6">
        <v>17</v>
      </c>
      <c r="W109" s="4">
        <f>SUM(O109:V109)</f>
        <v>299</v>
      </c>
      <c r="X109" s="4" t="s">
        <v>188</v>
      </c>
      <c r="Y109" s="6">
        <v>95</v>
      </c>
      <c r="Z109" s="6">
        <v>129</v>
      </c>
      <c r="AA109" s="6">
        <v>27</v>
      </c>
      <c r="AB109" s="6">
        <v>11</v>
      </c>
      <c r="AC109" s="6">
        <v>9</v>
      </c>
      <c r="AD109" s="6">
        <v>4</v>
      </c>
      <c r="AE109" s="6">
        <v>3</v>
      </c>
      <c r="AF109" s="6">
        <v>21</v>
      </c>
      <c r="AG109" s="4">
        <f>SUM(Y109:AF109)</f>
        <v>299</v>
      </c>
      <c r="AH109" s="4" t="s">
        <v>124</v>
      </c>
      <c r="AI109" s="6">
        <v>76</v>
      </c>
      <c r="AJ109" s="6">
        <v>285</v>
      </c>
      <c r="AK109" s="6">
        <v>87</v>
      </c>
      <c r="AL109" s="6">
        <v>17</v>
      </c>
      <c r="AM109" s="6">
        <v>33</v>
      </c>
      <c r="AN109" s="6">
        <v>17</v>
      </c>
      <c r="AO109" s="4">
        <f>SUM(AI109:AN109)</f>
        <v>515</v>
      </c>
      <c r="AP109" s="23"/>
      <c r="AQ109" s="22" t="s">
        <v>168</v>
      </c>
      <c r="AR109" s="21"/>
      <c r="AS109" s="21"/>
      <c r="AT109" s="21"/>
      <c r="AU109" s="21"/>
      <c r="AV109" s="21"/>
      <c r="AW109" s="20"/>
      <c r="AX109" s="4" t="s">
        <v>149</v>
      </c>
      <c r="AY109" s="6">
        <v>52</v>
      </c>
      <c r="AZ109" s="6">
        <v>76</v>
      </c>
      <c r="BA109" s="6">
        <v>21</v>
      </c>
      <c r="BB109" s="6">
        <v>10</v>
      </c>
      <c r="BC109" s="6">
        <v>8</v>
      </c>
      <c r="BD109" s="6">
        <v>1</v>
      </c>
      <c r="BE109" s="6">
        <v>8</v>
      </c>
      <c r="BF109" s="4">
        <f>SUM(AY109:BE109)</f>
        <v>176</v>
      </c>
    </row>
    <row r="110" spans="1:58" ht="27" x14ac:dyDescent="0.3">
      <c r="A110" s="4" t="s">
        <v>187</v>
      </c>
      <c r="B110" s="6">
        <v>114</v>
      </c>
      <c r="C110" s="6">
        <v>115</v>
      </c>
      <c r="D110" s="6">
        <v>45</v>
      </c>
      <c r="E110" s="6">
        <v>9</v>
      </c>
      <c r="F110" s="29">
        <v>17</v>
      </c>
      <c r="G110" s="29">
        <v>14</v>
      </c>
      <c r="H110" s="29">
        <v>4</v>
      </c>
      <c r="I110" s="29">
        <v>0</v>
      </c>
      <c r="J110" s="29">
        <v>1</v>
      </c>
      <c r="K110" s="29">
        <v>1</v>
      </c>
      <c r="L110" s="29">
        <v>15</v>
      </c>
      <c r="M110" s="4">
        <f>SUM(B110:L110)</f>
        <v>335</v>
      </c>
      <c r="N110" s="4" t="s">
        <v>187</v>
      </c>
      <c r="O110" s="6">
        <v>153</v>
      </c>
      <c r="P110" s="6">
        <v>89</v>
      </c>
      <c r="Q110" s="6">
        <v>33</v>
      </c>
      <c r="R110" s="6">
        <v>15</v>
      </c>
      <c r="S110" s="6">
        <v>19</v>
      </c>
      <c r="T110" s="6">
        <v>8</v>
      </c>
      <c r="U110" s="6">
        <v>0</v>
      </c>
      <c r="V110" s="6">
        <v>18</v>
      </c>
      <c r="W110" s="4">
        <f>SUM(O110:V110)</f>
        <v>335</v>
      </c>
      <c r="X110" s="4" t="s">
        <v>187</v>
      </c>
      <c r="Y110" s="6">
        <v>123</v>
      </c>
      <c r="Z110" s="6">
        <v>111</v>
      </c>
      <c r="AA110" s="6">
        <v>45</v>
      </c>
      <c r="AB110" s="6">
        <v>14</v>
      </c>
      <c r="AC110" s="6">
        <v>14</v>
      </c>
      <c r="AD110" s="6">
        <v>2</v>
      </c>
      <c r="AE110" s="6">
        <v>1</v>
      </c>
      <c r="AF110" s="6">
        <v>25</v>
      </c>
      <c r="AG110" s="4">
        <f>SUM(Y110:AF110)</f>
        <v>335</v>
      </c>
      <c r="AH110" s="5" t="s">
        <v>4</v>
      </c>
      <c r="AI110" s="1">
        <f>SUM(AI103:AI109)</f>
        <v>454</v>
      </c>
      <c r="AJ110" s="1">
        <f>SUM(AJ103:AJ109)</f>
        <v>1594</v>
      </c>
      <c r="AK110" s="1">
        <f>SUM(AK103:AK109)</f>
        <v>442</v>
      </c>
      <c r="AL110" s="1">
        <f>SUM(AL103:AL109)</f>
        <v>88</v>
      </c>
      <c r="AM110" s="1">
        <f>SUM(AM103:AM109)</f>
        <v>175</v>
      </c>
      <c r="AN110" s="1">
        <f>SUM(AN103:AN109)</f>
        <v>106</v>
      </c>
      <c r="AO110" s="1">
        <f>SUM(AO103:AO109)</f>
        <v>2859</v>
      </c>
      <c r="AP110" s="19"/>
      <c r="AQ110" s="18" t="s">
        <v>41</v>
      </c>
      <c r="AR110" s="18" t="s">
        <v>166</v>
      </c>
      <c r="AS110" s="18" t="s">
        <v>165</v>
      </c>
      <c r="AT110" s="18" t="s">
        <v>40</v>
      </c>
      <c r="AU110" s="18" t="s">
        <v>39</v>
      </c>
      <c r="AV110" s="17" t="s">
        <v>20</v>
      </c>
      <c r="AW110" s="16" t="s">
        <v>4</v>
      </c>
      <c r="AX110" s="4" t="s">
        <v>147</v>
      </c>
      <c r="AY110" s="6">
        <v>217</v>
      </c>
      <c r="AZ110" s="6">
        <v>309</v>
      </c>
      <c r="BA110" s="6">
        <v>52</v>
      </c>
      <c r="BB110" s="6">
        <v>39</v>
      </c>
      <c r="BC110" s="6">
        <v>34</v>
      </c>
      <c r="BD110" s="6">
        <v>8</v>
      </c>
      <c r="BE110" s="6">
        <v>23</v>
      </c>
      <c r="BF110" s="4">
        <f>SUM(AY110:BE110)</f>
        <v>682</v>
      </c>
    </row>
    <row r="111" spans="1:58" ht="15.75" x14ac:dyDescent="0.25">
      <c r="A111" s="5" t="s">
        <v>4</v>
      </c>
      <c r="B111" s="1">
        <f>SUM(B104:B110)</f>
        <v>665</v>
      </c>
      <c r="C111" s="1">
        <f>SUM(C104:C110)</f>
        <v>829</v>
      </c>
      <c r="D111" s="1">
        <f>SUM(D104:D110)</f>
        <v>217</v>
      </c>
      <c r="E111" s="1">
        <f>SUM(E104:E110)</f>
        <v>45</v>
      </c>
      <c r="F111" s="1">
        <f>SUM(F104:F110)</f>
        <v>62</v>
      </c>
      <c r="G111" s="1">
        <f>SUM(G104:G110)</f>
        <v>91</v>
      </c>
      <c r="H111" s="1">
        <f>SUM(H104:H110)</f>
        <v>15</v>
      </c>
      <c r="I111" s="1">
        <f>SUM(I104:I110)</f>
        <v>3</v>
      </c>
      <c r="J111" s="1">
        <f>SUM(J104:J110)</f>
        <v>29</v>
      </c>
      <c r="K111" s="1">
        <f>SUM(K104:K110)</f>
        <v>11</v>
      </c>
      <c r="L111" s="1">
        <f>SUM(L104:L110)</f>
        <v>94</v>
      </c>
      <c r="M111" s="1">
        <f>SUM(M104:M110)</f>
        <v>2061</v>
      </c>
      <c r="N111" s="5" t="s">
        <v>4</v>
      </c>
      <c r="O111" s="1">
        <f>SUM(O104:O110)</f>
        <v>831</v>
      </c>
      <c r="P111" s="1">
        <f>SUM(P104:P110)</f>
        <v>651</v>
      </c>
      <c r="Q111" s="1">
        <f>SUM(Q104:Q110)</f>
        <v>184</v>
      </c>
      <c r="R111" s="1">
        <f>SUM(R104:R110)</f>
        <v>100</v>
      </c>
      <c r="S111" s="1">
        <f>SUM(S104:S110)</f>
        <v>104</v>
      </c>
      <c r="T111" s="1">
        <f>SUM(T104:T110)</f>
        <v>56</v>
      </c>
      <c r="U111" s="1">
        <f>SUM(U104:U110)</f>
        <v>8</v>
      </c>
      <c r="V111" s="1">
        <f>SUM(V104:V110)</f>
        <v>127</v>
      </c>
      <c r="W111" s="1">
        <f>SUM(W104:W110)</f>
        <v>2061</v>
      </c>
      <c r="X111" s="5" t="s">
        <v>4</v>
      </c>
      <c r="Y111" s="1">
        <f>SUM(Y104:Y110)</f>
        <v>652</v>
      </c>
      <c r="Z111" s="1">
        <f>SUM(Z104:Z110)</f>
        <v>833</v>
      </c>
      <c r="AA111" s="1">
        <f>SUM(AA104:AA110)</f>
        <v>226</v>
      </c>
      <c r="AB111" s="1">
        <f>SUM(AB104:AB110)</f>
        <v>91</v>
      </c>
      <c r="AC111" s="1">
        <f>SUM(AC104:AC110)</f>
        <v>72</v>
      </c>
      <c r="AD111" s="1">
        <f>SUM(AD104:AD110)</f>
        <v>33</v>
      </c>
      <c r="AE111" s="1">
        <f>SUM(AE104:AE110)</f>
        <v>13</v>
      </c>
      <c r="AF111" s="1">
        <f>SUM(AF104:AF110)</f>
        <v>141</v>
      </c>
      <c r="AG111" s="1">
        <f>SUM(AG104:AG110)</f>
        <v>2061</v>
      </c>
      <c r="AP111" s="15">
        <v>41947</v>
      </c>
      <c r="AQ111" s="14" t="s">
        <v>17</v>
      </c>
      <c r="AR111" s="14" t="s">
        <v>16</v>
      </c>
      <c r="AS111" s="14" t="s">
        <v>15</v>
      </c>
      <c r="AT111" s="14" t="s">
        <v>14</v>
      </c>
      <c r="AU111" s="14" t="s">
        <v>13</v>
      </c>
      <c r="AV111" s="13"/>
      <c r="AW111" s="12"/>
      <c r="AX111" s="4" t="s">
        <v>145</v>
      </c>
      <c r="AY111" s="6">
        <v>200</v>
      </c>
      <c r="AZ111" s="6">
        <v>214</v>
      </c>
      <c r="BA111" s="6">
        <v>48</v>
      </c>
      <c r="BB111" s="6">
        <v>27</v>
      </c>
      <c r="BC111" s="6">
        <v>26</v>
      </c>
      <c r="BD111" s="6">
        <v>2</v>
      </c>
      <c r="BE111" s="6">
        <v>34</v>
      </c>
      <c r="BF111" s="4">
        <f>SUM(AY111:BE111)</f>
        <v>551</v>
      </c>
    </row>
    <row r="112" spans="1:58" ht="78" x14ac:dyDescent="0.3">
      <c r="H112" s="2"/>
      <c r="AH112" s="32"/>
      <c r="AI112" s="22" t="s">
        <v>198</v>
      </c>
      <c r="AJ112" s="21"/>
      <c r="AK112" s="21"/>
      <c r="AL112" s="21"/>
      <c r="AM112" s="21"/>
      <c r="AN112" s="21"/>
      <c r="AO112" s="20"/>
      <c r="AP112" s="11"/>
      <c r="AQ112" s="10" t="s">
        <v>162</v>
      </c>
      <c r="AR112" s="10" t="s">
        <v>161</v>
      </c>
      <c r="AS112" s="10" t="s">
        <v>161</v>
      </c>
      <c r="AT112" s="10" t="s">
        <v>162</v>
      </c>
      <c r="AU112" s="10" t="s">
        <v>161</v>
      </c>
      <c r="AV112" s="9"/>
      <c r="AW112" s="8"/>
      <c r="AX112" s="4" t="s">
        <v>143</v>
      </c>
      <c r="AY112" s="6">
        <v>197</v>
      </c>
      <c r="AZ112" s="6">
        <v>239</v>
      </c>
      <c r="BA112" s="6">
        <v>57</v>
      </c>
      <c r="BB112" s="6">
        <v>36</v>
      </c>
      <c r="BC112" s="6">
        <v>45</v>
      </c>
      <c r="BD112" s="6">
        <v>5</v>
      </c>
      <c r="BE112" s="6">
        <v>24</v>
      </c>
      <c r="BF112" s="4">
        <f>SUM(AY112:BE112)</f>
        <v>603</v>
      </c>
    </row>
    <row r="113" spans="1:58" ht="78" x14ac:dyDescent="0.3">
      <c r="A113" s="23"/>
      <c r="B113" s="22" t="s">
        <v>114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0"/>
      <c r="N113" s="32"/>
      <c r="O113" s="22" t="s">
        <v>113</v>
      </c>
      <c r="P113" s="21"/>
      <c r="Q113" s="21"/>
      <c r="R113" s="21"/>
      <c r="S113" s="21"/>
      <c r="T113" s="21"/>
      <c r="U113" s="21"/>
      <c r="V113" s="21"/>
      <c r="W113" s="20"/>
      <c r="X113" s="32"/>
      <c r="Y113" s="31" t="s">
        <v>112</v>
      </c>
      <c r="Z113" s="31"/>
      <c r="AA113" s="31"/>
      <c r="AB113" s="31"/>
      <c r="AC113" s="31"/>
      <c r="AD113" s="31"/>
      <c r="AE113" s="31"/>
      <c r="AF113" s="31"/>
      <c r="AG113" s="31"/>
      <c r="AH113" s="32"/>
      <c r="AI113" s="18" t="s">
        <v>48</v>
      </c>
      <c r="AJ113" s="18" t="s">
        <v>47</v>
      </c>
      <c r="AK113" s="18" t="s">
        <v>46</v>
      </c>
      <c r="AL113" s="18" t="s">
        <v>45</v>
      </c>
      <c r="AM113" s="25" t="s">
        <v>44</v>
      </c>
      <c r="AN113" s="17" t="s">
        <v>20</v>
      </c>
      <c r="AO113" s="16" t="s">
        <v>4</v>
      </c>
      <c r="AP113" s="4" t="s">
        <v>174</v>
      </c>
      <c r="AQ113" s="6">
        <v>41</v>
      </c>
      <c r="AR113" s="6">
        <v>136</v>
      </c>
      <c r="AS113" s="6">
        <v>27</v>
      </c>
      <c r="AT113" s="6">
        <v>8</v>
      </c>
      <c r="AU113" s="6">
        <v>17</v>
      </c>
      <c r="AV113" s="6">
        <v>7</v>
      </c>
      <c r="AW113" s="4">
        <f>SUM(AQ113:AV113)</f>
        <v>236</v>
      </c>
      <c r="AX113" s="4" t="s">
        <v>141</v>
      </c>
      <c r="AY113" s="6">
        <v>129</v>
      </c>
      <c r="AZ113" s="6">
        <v>125</v>
      </c>
      <c r="BA113" s="6">
        <v>38</v>
      </c>
      <c r="BB113" s="6">
        <v>19</v>
      </c>
      <c r="BC113" s="6">
        <v>19</v>
      </c>
      <c r="BD113" s="6">
        <v>3</v>
      </c>
      <c r="BE113" s="6">
        <v>18</v>
      </c>
      <c r="BF113" s="4">
        <f>SUM(AY113:BE113)</f>
        <v>351</v>
      </c>
    </row>
    <row r="114" spans="1:58" ht="27" x14ac:dyDescent="0.3">
      <c r="A114" s="19"/>
      <c r="B114" s="14" t="s">
        <v>109</v>
      </c>
      <c r="C114" s="14" t="s">
        <v>108</v>
      </c>
      <c r="D114" s="14" t="s">
        <v>107</v>
      </c>
      <c r="E114" s="14" t="s">
        <v>106</v>
      </c>
      <c r="F114" s="14" t="s">
        <v>105</v>
      </c>
      <c r="G114" s="14" t="s">
        <v>104</v>
      </c>
      <c r="H114" s="14" t="s">
        <v>103</v>
      </c>
      <c r="I114" s="14" t="s">
        <v>102</v>
      </c>
      <c r="J114" s="14" t="s">
        <v>101</v>
      </c>
      <c r="K114" s="14" t="s">
        <v>100</v>
      </c>
      <c r="L114" s="17" t="s">
        <v>20</v>
      </c>
      <c r="M114" s="16" t="s">
        <v>4</v>
      </c>
      <c r="N114" s="32"/>
      <c r="O114" s="18" t="s">
        <v>99</v>
      </c>
      <c r="P114" s="18" t="s">
        <v>98</v>
      </c>
      <c r="Q114" s="18" t="s">
        <v>97</v>
      </c>
      <c r="R114" s="18" t="s">
        <v>96</v>
      </c>
      <c r="S114" s="18" t="s">
        <v>95</v>
      </c>
      <c r="T114" s="18" t="s">
        <v>94</v>
      </c>
      <c r="U114" s="18" t="s">
        <v>93</v>
      </c>
      <c r="V114" s="31" t="s">
        <v>20</v>
      </c>
      <c r="W114" s="30" t="s">
        <v>4</v>
      </c>
      <c r="X114" s="32"/>
      <c r="Y114" s="18" t="s">
        <v>92</v>
      </c>
      <c r="Z114" s="18" t="s">
        <v>91</v>
      </c>
      <c r="AA114" s="18" t="s">
        <v>90</v>
      </c>
      <c r="AB114" s="18" t="s">
        <v>89</v>
      </c>
      <c r="AC114" s="18" t="s">
        <v>88</v>
      </c>
      <c r="AD114" s="18" t="s">
        <v>87</v>
      </c>
      <c r="AE114" s="18" t="s">
        <v>86</v>
      </c>
      <c r="AF114" s="31" t="s">
        <v>20</v>
      </c>
      <c r="AG114" s="30" t="s">
        <v>4</v>
      </c>
      <c r="AH114" s="15">
        <v>41947</v>
      </c>
      <c r="AI114" s="14" t="s">
        <v>17</v>
      </c>
      <c r="AJ114" s="14" t="s">
        <v>16</v>
      </c>
      <c r="AK114" s="14" t="s">
        <v>15</v>
      </c>
      <c r="AL114" s="14" t="s">
        <v>14</v>
      </c>
      <c r="AM114" s="24" t="s">
        <v>13</v>
      </c>
      <c r="AN114" s="13"/>
      <c r="AO114" s="12"/>
      <c r="AP114" s="4" t="s">
        <v>173</v>
      </c>
      <c r="AQ114" s="6">
        <v>46</v>
      </c>
      <c r="AR114" s="6">
        <v>182</v>
      </c>
      <c r="AS114" s="6">
        <v>30</v>
      </c>
      <c r="AT114" s="6">
        <v>7</v>
      </c>
      <c r="AU114" s="6">
        <v>14</v>
      </c>
      <c r="AV114" s="6">
        <v>12</v>
      </c>
      <c r="AW114" s="4">
        <v>291</v>
      </c>
      <c r="AX114" s="4" t="s">
        <v>138</v>
      </c>
      <c r="AY114" s="6">
        <v>160</v>
      </c>
      <c r="AZ114" s="6">
        <v>223</v>
      </c>
      <c r="BA114" s="6">
        <v>38</v>
      </c>
      <c r="BB114" s="6">
        <v>29</v>
      </c>
      <c r="BC114" s="6">
        <v>47</v>
      </c>
      <c r="BD114" s="6">
        <v>7</v>
      </c>
      <c r="BE114" s="6">
        <v>38</v>
      </c>
      <c r="BF114" s="4">
        <f>SUM(AY114:BE114)</f>
        <v>542</v>
      </c>
    </row>
    <row r="115" spans="1:58" ht="39" x14ac:dyDescent="0.25">
      <c r="A115" s="15">
        <v>41947</v>
      </c>
      <c r="B115" s="14" t="s">
        <v>17</v>
      </c>
      <c r="C115" s="14" t="s">
        <v>16</v>
      </c>
      <c r="D115" s="14" t="s">
        <v>15</v>
      </c>
      <c r="E115" s="14" t="s">
        <v>14</v>
      </c>
      <c r="F115" s="24" t="s">
        <v>13</v>
      </c>
      <c r="G115" s="14" t="s">
        <v>79</v>
      </c>
      <c r="H115" s="14" t="s">
        <v>82</v>
      </c>
      <c r="I115" s="14" t="s">
        <v>81</v>
      </c>
      <c r="J115" s="14" t="s">
        <v>12</v>
      </c>
      <c r="K115" s="14" t="s">
        <v>78</v>
      </c>
      <c r="L115" s="13"/>
      <c r="M115" s="12"/>
      <c r="N115" s="15">
        <v>41947</v>
      </c>
      <c r="O115" s="14" t="s">
        <v>17</v>
      </c>
      <c r="P115" s="14" t="s">
        <v>16</v>
      </c>
      <c r="Q115" s="14" t="s">
        <v>15</v>
      </c>
      <c r="R115" s="14" t="s">
        <v>14</v>
      </c>
      <c r="S115" s="24" t="s">
        <v>80</v>
      </c>
      <c r="T115" s="14" t="s">
        <v>79</v>
      </c>
      <c r="U115" s="14" t="s">
        <v>78</v>
      </c>
      <c r="V115" s="31"/>
      <c r="W115" s="30"/>
      <c r="X115" s="15">
        <v>41947</v>
      </c>
      <c r="Y115" s="14" t="s">
        <v>17</v>
      </c>
      <c r="Z115" s="14" t="s">
        <v>16</v>
      </c>
      <c r="AA115" s="14" t="s">
        <v>15</v>
      </c>
      <c r="AB115" s="14" t="s">
        <v>14</v>
      </c>
      <c r="AC115" s="24" t="s">
        <v>80</v>
      </c>
      <c r="AD115" s="14" t="s">
        <v>79</v>
      </c>
      <c r="AE115" s="14" t="s">
        <v>78</v>
      </c>
      <c r="AF115" s="31"/>
      <c r="AG115" s="30"/>
      <c r="AH115" s="11"/>
      <c r="AI115" s="10" t="s">
        <v>195</v>
      </c>
      <c r="AJ115" s="10" t="s">
        <v>194</v>
      </c>
      <c r="AK115" s="10" t="s">
        <v>194</v>
      </c>
      <c r="AL115" s="10" t="s">
        <v>195</v>
      </c>
      <c r="AM115" s="10" t="s">
        <v>194</v>
      </c>
      <c r="AN115" s="9"/>
      <c r="AO115" s="8"/>
      <c r="AP115" s="4" t="s">
        <v>172</v>
      </c>
      <c r="AQ115" s="6">
        <v>50</v>
      </c>
      <c r="AR115" s="6">
        <v>236</v>
      </c>
      <c r="AS115" s="6">
        <v>58</v>
      </c>
      <c r="AT115" s="6">
        <v>17</v>
      </c>
      <c r="AU115" s="6">
        <v>20</v>
      </c>
      <c r="AV115" s="6">
        <v>15</v>
      </c>
      <c r="AW115" s="4">
        <f>SUM(AQ115:AV115)</f>
        <v>396</v>
      </c>
      <c r="AX115" s="4" t="s">
        <v>135</v>
      </c>
      <c r="AY115" s="6">
        <v>209</v>
      </c>
      <c r="AZ115" s="6">
        <v>244</v>
      </c>
      <c r="BA115" s="6">
        <v>48</v>
      </c>
      <c r="BB115" s="6">
        <v>24</v>
      </c>
      <c r="BC115" s="6">
        <v>32</v>
      </c>
      <c r="BD115" s="6">
        <v>4</v>
      </c>
      <c r="BE115" s="6">
        <v>37</v>
      </c>
      <c r="BF115" s="4">
        <f>SUM(AY115:BE115)</f>
        <v>598</v>
      </c>
    </row>
    <row r="116" spans="1:58" ht="77.25" x14ac:dyDescent="0.25">
      <c r="A116" s="11"/>
      <c r="B116" s="10" t="s">
        <v>75</v>
      </c>
      <c r="C116" s="10" t="s">
        <v>74</v>
      </c>
      <c r="D116" s="10" t="s">
        <v>74</v>
      </c>
      <c r="E116" s="10" t="s">
        <v>73</v>
      </c>
      <c r="F116" s="10" t="s">
        <v>72</v>
      </c>
      <c r="G116" s="10" t="s">
        <v>71</v>
      </c>
      <c r="H116" s="10" t="s">
        <v>70</v>
      </c>
      <c r="I116" s="10" t="s">
        <v>69</v>
      </c>
      <c r="J116" s="10" t="s">
        <v>68</v>
      </c>
      <c r="K116" s="10" t="s">
        <v>67</v>
      </c>
      <c r="L116" s="9"/>
      <c r="M116" s="8"/>
      <c r="N116" s="11"/>
      <c r="O116" s="10" t="s">
        <v>65</v>
      </c>
      <c r="P116" s="10" t="s">
        <v>66</v>
      </c>
      <c r="Q116" s="10" t="s">
        <v>66</v>
      </c>
      <c r="R116" s="10" t="s">
        <v>65</v>
      </c>
      <c r="S116" s="10" t="s">
        <v>65</v>
      </c>
      <c r="T116" s="10" t="s">
        <v>64</v>
      </c>
      <c r="U116" s="10" t="s">
        <v>63</v>
      </c>
      <c r="V116" s="31"/>
      <c r="W116" s="30"/>
      <c r="X116" s="11"/>
      <c r="Y116" s="10" t="s">
        <v>60</v>
      </c>
      <c r="Z116" s="10" t="s">
        <v>62</v>
      </c>
      <c r="AA116" s="10" t="s">
        <v>61</v>
      </c>
      <c r="AB116" s="10" t="s">
        <v>60</v>
      </c>
      <c r="AC116" s="10" t="s">
        <v>60</v>
      </c>
      <c r="AD116" s="10" t="s">
        <v>59</v>
      </c>
      <c r="AE116" s="10" t="s">
        <v>58</v>
      </c>
      <c r="AF116" s="31"/>
      <c r="AG116" s="30"/>
      <c r="AH116" s="4" t="s">
        <v>83</v>
      </c>
      <c r="AI116" s="6">
        <v>58</v>
      </c>
      <c r="AJ116" s="6">
        <v>146</v>
      </c>
      <c r="AK116" s="6">
        <v>22</v>
      </c>
      <c r="AL116" s="6">
        <v>16</v>
      </c>
      <c r="AM116" s="6">
        <v>23</v>
      </c>
      <c r="AN116" s="6">
        <v>8</v>
      </c>
      <c r="AO116" s="4">
        <f>SUM(AI116:AN116)</f>
        <v>273</v>
      </c>
      <c r="AP116" s="4" t="s">
        <v>171</v>
      </c>
      <c r="AQ116" s="6">
        <v>102</v>
      </c>
      <c r="AR116" s="6">
        <v>251</v>
      </c>
      <c r="AS116" s="6">
        <v>61</v>
      </c>
      <c r="AT116" s="6">
        <v>12</v>
      </c>
      <c r="AU116" s="6">
        <v>16</v>
      </c>
      <c r="AV116" s="6">
        <v>23</v>
      </c>
      <c r="AW116" s="4">
        <f>SUM(AQ116:AV116)</f>
        <v>465</v>
      </c>
      <c r="AX116" s="4" t="s">
        <v>132</v>
      </c>
      <c r="AY116" s="6">
        <v>75</v>
      </c>
      <c r="AZ116" s="6">
        <v>104</v>
      </c>
      <c r="BA116" s="6">
        <v>17</v>
      </c>
      <c r="BB116" s="6">
        <v>13</v>
      </c>
      <c r="BC116" s="6">
        <v>13</v>
      </c>
      <c r="BD116" s="6">
        <v>0</v>
      </c>
      <c r="BE116" s="6">
        <v>11</v>
      </c>
      <c r="BF116" s="4">
        <f>SUM(AY116:BE116)</f>
        <v>233</v>
      </c>
    </row>
    <row r="117" spans="1:58" ht="15.75" x14ac:dyDescent="0.25">
      <c r="A117" s="4" t="s">
        <v>180</v>
      </c>
      <c r="B117" s="6">
        <v>109</v>
      </c>
      <c r="C117" s="6">
        <v>154</v>
      </c>
      <c r="D117" s="6">
        <v>32</v>
      </c>
      <c r="E117" s="29">
        <v>4</v>
      </c>
      <c r="F117" s="29">
        <v>6</v>
      </c>
      <c r="G117" s="29">
        <v>42</v>
      </c>
      <c r="H117" s="29">
        <v>6</v>
      </c>
      <c r="I117" s="29">
        <v>0</v>
      </c>
      <c r="J117" s="29">
        <v>7</v>
      </c>
      <c r="K117" s="29">
        <v>2</v>
      </c>
      <c r="L117" s="29">
        <v>5</v>
      </c>
      <c r="M117" s="4">
        <f>SUM(B117:L117)</f>
        <v>367</v>
      </c>
      <c r="N117" s="4" t="s">
        <v>180</v>
      </c>
      <c r="O117" s="6">
        <v>164</v>
      </c>
      <c r="P117" s="6">
        <v>112</v>
      </c>
      <c r="Q117" s="6">
        <v>31</v>
      </c>
      <c r="R117" s="6">
        <v>19</v>
      </c>
      <c r="S117" s="6">
        <v>11</v>
      </c>
      <c r="T117" s="6">
        <v>10</v>
      </c>
      <c r="U117" s="6">
        <v>1</v>
      </c>
      <c r="V117" s="6">
        <v>19</v>
      </c>
      <c r="W117" s="4">
        <f>SUM(O117:V117)</f>
        <v>367</v>
      </c>
      <c r="X117" s="4" t="s">
        <v>180</v>
      </c>
      <c r="Y117" s="6">
        <v>117</v>
      </c>
      <c r="Z117" s="6">
        <v>159</v>
      </c>
      <c r="AA117" s="6">
        <v>33</v>
      </c>
      <c r="AB117" s="6">
        <v>19</v>
      </c>
      <c r="AC117" s="6">
        <v>14</v>
      </c>
      <c r="AD117" s="6">
        <v>6</v>
      </c>
      <c r="AE117" s="6">
        <v>1</v>
      </c>
      <c r="AF117" s="6">
        <v>18</v>
      </c>
      <c r="AG117" s="4">
        <v>367</v>
      </c>
      <c r="AH117" s="4" t="s">
        <v>55</v>
      </c>
      <c r="AI117" s="6">
        <v>96</v>
      </c>
      <c r="AJ117" s="6">
        <v>283</v>
      </c>
      <c r="AK117" s="6">
        <v>56</v>
      </c>
      <c r="AL117" s="6">
        <v>30</v>
      </c>
      <c r="AM117" s="6">
        <v>34</v>
      </c>
      <c r="AN117" s="6">
        <v>11</v>
      </c>
      <c r="AO117" s="4">
        <f>SUM(AI117:AN117)</f>
        <v>510</v>
      </c>
      <c r="AP117" s="4" t="s">
        <v>170</v>
      </c>
      <c r="AQ117" s="6">
        <v>52</v>
      </c>
      <c r="AR117" s="6">
        <v>221</v>
      </c>
      <c r="AS117" s="6">
        <v>41</v>
      </c>
      <c r="AT117" s="6">
        <v>6</v>
      </c>
      <c r="AU117" s="6">
        <v>25</v>
      </c>
      <c r="AV117" s="6">
        <v>12</v>
      </c>
      <c r="AW117" s="4">
        <f>SUM(AQ117:AV117)</f>
        <v>357</v>
      </c>
      <c r="AX117" s="5" t="s">
        <v>4</v>
      </c>
      <c r="AY117" s="1">
        <f>SUM(AY105:AY116)</f>
        <v>2014</v>
      </c>
      <c r="AZ117" s="1">
        <f>SUM(AZ105:AZ116)</f>
        <v>2485</v>
      </c>
      <c r="BA117" s="1">
        <f>SUM(BA105:BA116)</f>
        <v>503</v>
      </c>
      <c r="BB117" s="1">
        <f>SUM(BB105:BB116)</f>
        <v>330</v>
      </c>
      <c r="BC117" s="1">
        <f>SUM(BC105:BC116)</f>
        <v>368</v>
      </c>
      <c r="BD117" s="1">
        <f>SUM(BD105:BD116)</f>
        <v>48</v>
      </c>
      <c r="BE117" s="1">
        <f>SUM(BE105:BE116)</f>
        <v>301</v>
      </c>
      <c r="BF117" s="1">
        <f>SUM(BF105:BF116)</f>
        <v>6049</v>
      </c>
    </row>
    <row r="118" spans="1:58" x14ac:dyDescent="0.25">
      <c r="A118" s="4" t="s">
        <v>178</v>
      </c>
      <c r="B118" s="6">
        <v>99</v>
      </c>
      <c r="C118" s="6">
        <v>283</v>
      </c>
      <c r="D118" s="6">
        <v>97</v>
      </c>
      <c r="E118" s="29">
        <v>11</v>
      </c>
      <c r="F118" s="29">
        <v>10</v>
      </c>
      <c r="G118" s="29">
        <v>74</v>
      </c>
      <c r="H118" s="29">
        <v>2</v>
      </c>
      <c r="I118" s="29">
        <v>0</v>
      </c>
      <c r="J118" s="29">
        <v>9</v>
      </c>
      <c r="K118" s="29">
        <v>3</v>
      </c>
      <c r="L118" s="29">
        <v>10</v>
      </c>
      <c r="M118" s="4">
        <f>SUM(B118:L118)</f>
        <v>598</v>
      </c>
      <c r="N118" s="4" t="s">
        <v>178</v>
      </c>
      <c r="O118" s="6">
        <v>195</v>
      </c>
      <c r="P118" s="6">
        <v>225</v>
      </c>
      <c r="Q118" s="6">
        <v>88</v>
      </c>
      <c r="R118" s="6">
        <v>22</v>
      </c>
      <c r="S118" s="6">
        <v>26</v>
      </c>
      <c r="T118" s="6">
        <v>18</v>
      </c>
      <c r="U118" s="6">
        <v>2</v>
      </c>
      <c r="V118" s="6">
        <v>22</v>
      </c>
      <c r="W118" s="4">
        <f>SUM(O118:V118)</f>
        <v>598</v>
      </c>
      <c r="X118" s="4" t="s">
        <v>178</v>
      </c>
      <c r="Y118" s="6">
        <v>134</v>
      </c>
      <c r="Z118" s="6">
        <v>282</v>
      </c>
      <c r="AA118" s="6">
        <v>93</v>
      </c>
      <c r="AB118" s="6">
        <v>21</v>
      </c>
      <c r="AC118" s="6">
        <v>25</v>
      </c>
      <c r="AD118" s="6">
        <v>16</v>
      </c>
      <c r="AE118" s="6">
        <v>3</v>
      </c>
      <c r="AF118" s="6">
        <v>24</v>
      </c>
      <c r="AG118" s="4">
        <f>SUM(Y118:AF118)</f>
        <v>598</v>
      </c>
      <c r="AH118" s="4" t="s">
        <v>51</v>
      </c>
      <c r="AI118" s="6">
        <v>114</v>
      </c>
      <c r="AJ118" s="6">
        <v>304</v>
      </c>
      <c r="AK118" s="6">
        <v>72</v>
      </c>
      <c r="AL118" s="6">
        <v>17</v>
      </c>
      <c r="AM118" s="6">
        <v>40</v>
      </c>
      <c r="AN118" s="6">
        <v>3</v>
      </c>
      <c r="AO118" s="4">
        <f>SUM(AI118:AN118)</f>
        <v>550</v>
      </c>
      <c r="AP118" s="4" t="s">
        <v>169</v>
      </c>
      <c r="AQ118" s="6">
        <v>40</v>
      </c>
      <c r="AR118" s="6">
        <v>133</v>
      </c>
      <c r="AS118" s="6">
        <v>35</v>
      </c>
      <c r="AT118" s="6">
        <v>10</v>
      </c>
      <c r="AU118" s="6">
        <v>11</v>
      </c>
      <c r="AV118" s="6">
        <v>9</v>
      </c>
      <c r="AW118" s="4">
        <f>SUM(AQ118:AV118)</f>
        <v>238</v>
      </c>
    </row>
    <row r="119" spans="1:58" ht="65.25" x14ac:dyDescent="0.3">
      <c r="A119" s="4" t="s">
        <v>177</v>
      </c>
      <c r="B119" s="6">
        <v>67</v>
      </c>
      <c r="C119" s="6">
        <v>154</v>
      </c>
      <c r="D119" s="6">
        <v>51</v>
      </c>
      <c r="E119" s="29">
        <v>11</v>
      </c>
      <c r="F119" s="29">
        <v>8</v>
      </c>
      <c r="G119" s="29">
        <v>54</v>
      </c>
      <c r="H119" s="29">
        <v>4</v>
      </c>
      <c r="I119" s="29">
        <v>0</v>
      </c>
      <c r="J119" s="29">
        <v>6</v>
      </c>
      <c r="K119" s="29">
        <v>5</v>
      </c>
      <c r="L119" s="29">
        <v>19</v>
      </c>
      <c r="M119" s="4">
        <f>SUM(B119:L119)</f>
        <v>379</v>
      </c>
      <c r="N119" s="4" t="s">
        <v>177</v>
      </c>
      <c r="O119" s="6">
        <v>151</v>
      </c>
      <c r="P119" s="6">
        <v>105</v>
      </c>
      <c r="Q119" s="6">
        <v>47</v>
      </c>
      <c r="R119" s="6">
        <v>21</v>
      </c>
      <c r="S119" s="6">
        <v>16</v>
      </c>
      <c r="T119" s="6">
        <v>21</v>
      </c>
      <c r="U119" s="6">
        <v>4</v>
      </c>
      <c r="V119" s="6">
        <v>14</v>
      </c>
      <c r="W119" s="4">
        <f>SUM(O119:V119)</f>
        <v>379</v>
      </c>
      <c r="X119" s="4" t="s">
        <v>177</v>
      </c>
      <c r="Y119" s="6">
        <v>113</v>
      </c>
      <c r="Z119" s="6">
        <v>137</v>
      </c>
      <c r="AA119" s="6">
        <v>58</v>
      </c>
      <c r="AB119" s="6">
        <v>18</v>
      </c>
      <c r="AC119" s="6">
        <v>12</v>
      </c>
      <c r="AD119" s="6">
        <v>16</v>
      </c>
      <c r="AE119" s="6">
        <v>2</v>
      </c>
      <c r="AF119" s="6">
        <v>23</v>
      </c>
      <c r="AG119" s="4">
        <f>SUM(Y119:AF119)</f>
        <v>379</v>
      </c>
      <c r="AH119" s="4" t="s">
        <v>49</v>
      </c>
      <c r="AI119" s="6">
        <v>99</v>
      </c>
      <c r="AJ119" s="6">
        <v>270</v>
      </c>
      <c r="AK119" s="6">
        <v>78</v>
      </c>
      <c r="AL119" s="6">
        <v>12</v>
      </c>
      <c r="AM119" s="6">
        <v>31</v>
      </c>
      <c r="AN119" s="6">
        <v>11</v>
      </c>
      <c r="AO119" s="4">
        <f>SUM(AI119:AN119)</f>
        <v>501</v>
      </c>
      <c r="AP119" s="5" t="s">
        <v>4</v>
      </c>
      <c r="AQ119" s="1">
        <f>SUM(AQ113:AQ118)</f>
        <v>331</v>
      </c>
      <c r="AR119" s="1">
        <f>SUM(AR113:AR118)</f>
        <v>1159</v>
      </c>
      <c r="AS119" s="1">
        <f>SUM(AS113:AS118)</f>
        <v>252</v>
      </c>
      <c r="AT119" s="1">
        <f>SUM(AT113:AT118)</f>
        <v>60</v>
      </c>
      <c r="AU119" s="1">
        <f>SUM(AU113:AU118)</f>
        <v>103</v>
      </c>
      <c r="AV119" s="1">
        <f>SUM(AV113:AV118)</f>
        <v>78</v>
      </c>
      <c r="AW119" s="1">
        <f>SUM(AW113:AW118)</f>
        <v>1983</v>
      </c>
      <c r="AX119" s="23"/>
      <c r="AY119" s="22" t="s">
        <v>29</v>
      </c>
      <c r="AZ119" s="21"/>
      <c r="BA119" s="21"/>
      <c r="BB119" s="21"/>
      <c r="BC119" s="21"/>
      <c r="BD119" s="21"/>
      <c r="BE119" s="21"/>
      <c r="BF119" s="20"/>
    </row>
    <row r="120" spans="1:58" ht="27" x14ac:dyDescent="0.3">
      <c r="A120" s="4" t="s">
        <v>176</v>
      </c>
      <c r="B120" s="6">
        <v>84</v>
      </c>
      <c r="C120" s="6">
        <v>129</v>
      </c>
      <c r="D120" s="6">
        <v>33</v>
      </c>
      <c r="E120" s="29">
        <v>9</v>
      </c>
      <c r="F120" s="29">
        <v>15</v>
      </c>
      <c r="G120" s="29">
        <v>56</v>
      </c>
      <c r="H120" s="29">
        <v>5</v>
      </c>
      <c r="I120" s="29">
        <v>1</v>
      </c>
      <c r="J120" s="29">
        <v>5</v>
      </c>
      <c r="K120" s="29">
        <v>1</v>
      </c>
      <c r="L120" s="29">
        <v>11</v>
      </c>
      <c r="M120" s="4">
        <f>SUM(B120:L120)</f>
        <v>349</v>
      </c>
      <c r="N120" s="4" t="s">
        <v>176</v>
      </c>
      <c r="O120" s="6">
        <v>147</v>
      </c>
      <c r="P120" s="6">
        <v>106</v>
      </c>
      <c r="Q120" s="6">
        <v>30</v>
      </c>
      <c r="R120" s="6">
        <v>21</v>
      </c>
      <c r="S120" s="6">
        <v>15</v>
      </c>
      <c r="T120" s="6">
        <v>19</v>
      </c>
      <c r="U120" s="6">
        <v>1</v>
      </c>
      <c r="V120" s="6">
        <v>10</v>
      </c>
      <c r="W120" s="4">
        <f>SUM(O120:V120)</f>
        <v>349</v>
      </c>
      <c r="X120" s="4" t="s">
        <v>176</v>
      </c>
      <c r="Y120" s="6">
        <v>112</v>
      </c>
      <c r="Z120" s="6">
        <v>136</v>
      </c>
      <c r="AA120" s="6">
        <v>39</v>
      </c>
      <c r="AB120" s="6">
        <v>19</v>
      </c>
      <c r="AC120" s="6">
        <v>12</v>
      </c>
      <c r="AD120" s="6">
        <v>15</v>
      </c>
      <c r="AE120" s="6">
        <v>2</v>
      </c>
      <c r="AF120" s="6">
        <v>14</v>
      </c>
      <c r="AG120" s="4">
        <f>SUM(Y120:AF120)</f>
        <v>349</v>
      </c>
      <c r="AH120" s="4" t="s">
        <v>42</v>
      </c>
      <c r="AI120" s="6">
        <v>64</v>
      </c>
      <c r="AJ120" s="6">
        <v>127</v>
      </c>
      <c r="AK120" s="6">
        <v>27</v>
      </c>
      <c r="AL120" s="6">
        <v>18</v>
      </c>
      <c r="AM120" s="6">
        <v>14</v>
      </c>
      <c r="AN120" s="6">
        <v>6</v>
      </c>
      <c r="AO120" s="4">
        <f>SUM(AI120:AN120)</f>
        <v>256</v>
      </c>
      <c r="AX120" s="19"/>
      <c r="AY120" s="18" t="s">
        <v>26</v>
      </c>
      <c r="AZ120" s="18" t="s">
        <v>25</v>
      </c>
      <c r="BA120" s="18" t="s">
        <v>24</v>
      </c>
      <c r="BB120" s="18" t="s">
        <v>23</v>
      </c>
      <c r="BC120" s="18" t="s">
        <v>22</v>
      </c>
      <c r="BD120" s="18" t="s">
        <v>21</v>
      </c>
      <c r="BE120" s="17" t="s">
        <v>20</v>
      </c>
      <c r="BF120" s="16" t="s">
        <v>4</v>
      </c>
    </row>
    <row r="121" spans="1:58" ht="52.5" x14ac:dyDescent="0.3">
      <c r="A121" s="5" t="s">
        <v>4</v>
      </c>
      <c r="B121" s="1">
        <f>SUM(B117:B120)</f>
        <v>359</v>
      </c>
      <c r="C121" s="1">
        <f>SUM(C117:C120)</f>
        <v>720</v>
      </c>
      <c r="D121" s="1">
        <f>SUM(D117:D120)</f>
        <v>213</v>
      </c>
      <c r="E121" s="1">
        <f>SUM(E117:E120)</f>
        <v>35</v>
      </c>
      <c r="F121" s="1">
        <f>SUM(F117:F120)</f>
        <v>39</v>
      </c>
      <c r="G121" s="1">
        <f>SUM(G117:G120)</f>
        <v>226</v>
      </c>
      <c r="H121" s="1">
        <f>SUM(H117:H120)</f>
        <v>17</v>
      </c>
      <c r="I121" s="1">
        <f>SUM(I117:I120)</f>
        <v>1</v>
      </c>
      <c r="J121" s="1">
        <f>SUM(J117:J120)</f>
        <v>27</v>
      </c>
      <c r="K121" s="1">
        <f>SUM(K117:K120)</f>
        <v>11</v>
      </c>
      <c r="L121" s="1">
        <f>SUM(L117:L120)</f>
        <v>45</v>
      </c>
      <c r="M121" s="1">
        <f>SUM(M117:M120)</f>
        <v>1693</v>
      </c>
      <c r="N121" s="5" t="s">
        <v>4</v>
      </c>
      <c r="O121" s="1">
        <f>SUM(O117:O120)</f>
        <v>657</v>
      </c>
      <c r="P121" s="1">
        <f>SUM(P117:P120)</f>
        <v>548</v>
      </c>
      <c r="Q121" s="1">
        <f>SUM(Q117:Q120)</f>
        <v>196</v>
      </c>
      <c r="R121" s="1">
        <f>SUM(R117:R120)</f>
        <v>83</v>
      </c>
      <c r="S121" s="1">
        <f>SUM(S117:S120)</f>
        <v>68</v>
      </c>
      <c r="T121" s="1">
        <f>SUM(T117:T120)</f>
        <v>68</v>
      </c>
      <c r="U121" s="1">
        <f>SUM(U117:U120)</f>
        <v>8</v>
      </c>
      <c r="V121" s="1">
        <f>SUM(V117:V120)</f>
        <v>65</v>
      </c>
      <c r="W121" s="1">
        <f>SUM(W117:W120)</f>
        <v>1693</v>
      </c>
      <c r="X121" s="5" t="s">
        <v>4</v>
      </c>
      <c r="Y121" s="1">
        <f>SUM(Y117:Y120)</f>
        <v>476</v>
      </c>
      <c r="Z121" s="1">
        <f>SUM(Z117:Z120)</f>
        <v>714</v>
      </c>
      <c r="AA121" s="1">
        <f>SUM(AA117:AA120)</f>
        <v>223</v>
      </c>
      <c r="AB121" s="1">
        <f>SUM(AB117:AB120)</f>
        <v>77</v>
      </c>
      <c r="AC121" s="1">
        <f>SUM(AC117:AC120)</f>
        <v>63</v>
      </c>
      <c r="AD121" s="1">
        <f>SUM(AD117:AD120)</f>
        <v>53</v>
      </c>
      <c r="AE121" s="1">
        <f>SUM(AE117:AE120)</f>
        <v>8</v>
      </c>
      <c r="AF121" s="1">
        <f>SUM(AF117:AF120)</f>
        <v>79</v>
      </c>
      <c r="AG121" s="1">
        <f>SUM(AG117:AG120)</f>
        <v>1693</v>
      </c>
      <c r="AH121" s="5" t="s">
        <v>4</v>
      </c>
      <c r="AI121" s="1">
        <f>SUM(AI116:AI120)</f>
        <v>431</v>
      </c>
      <c r="AJ121" s="1">
        <f>SUM(AJ116:AJ120)</f>
        <v>1130</v>
      </c>
      <c r="AK121" s="1">
        <f>SUM(AK116:AK120)</f>
        <v>255</v>
      </c>
      <c r="AL121" s="1">
        <f>SUM(AL116:AL120)</f>
        <v>93</v>
      </c>
      <c r="AM121" s="1">
        <f>SUM(AM116:AM120)</f>
        <v>142</v>
      </c>
      <c r="AN121" s="1">
        <f>SUM(AN116:AN120)</f>
        <v>39</v>
      </c>
      <c r="AO121" s="1">
        <f>SUM(AO116:AO120)</f>
        <v>2090</v>
      </c>
      <c r="AP121" s="23"/>
      <c r="AQ121" s="22" t="s">
        <v>168</v>
      </c>
      <c r="AR121" s="21"/>
      <c r="AS121" s="21"/>
      <c r="AT121" s="21"/>
      <c r="AU121" s="21"/>
      <c r="AV121" s="21"/>
      <c r="AW121" s="20"/>
      <c r="AX121" s="15">
        <v>41947</v>
      </c>
      <c r="AY121" s="14" t="s">
        <v>17</v>
      </c>
      <c r="AZ121" s="14" t="s">
        <v>16</v>
      </c>
      <c r="BA121" s="14" t="s">
        <v>15</v>
      </c>
      <c r="BB121" s="14" t="s">
        <v>14</v>
      </c>
      <c r="BC121" s="14" t="s">
        <v>13</v>
      </c>
      <c r="BD121" s="14" t="s">
        <v>12</v>
      </c>
      <c r="BE121" s="13"/>
      <c r="BF121" s="12"/>
    </row>
    <row r="122" spans="1:58" ht="52.5" x14ac:dyDescent="0.3">
      <c r="H122" s="2"/>
      <c r="AP122" s="19"/>
      <c r="AQ122" s="18" t="s">
        <v>41</v>
      </c>
      <c r="AR122" s="18" t="s">
        <v>166</v>
      </c>
      <c r="AS122" s="18" t="s">
        <v>165</v>
      </c>
      <c r="AT122" s="18" t="s">
        <v>40</v>
      </c>
      <c r="AU122" s="18" t="s">
        <v>39</v>
      </c>
      <c r="AV122" s="17" t="s">
        <v>20</v>
      </c>
      <c r="AW122" s="16" t="s">
        <v>4</v>
      </c>
      <c r="AX122" s="11"/>
      <c r="AY122" s="10" t="s">
        <v>9</v>
      </c>
      <c r="AZ122" s="10" t="s">
        <v>8</v>
      </c>
      <c r="BA122" s="10" t="s">
        <v>8</v>
      </c>
      <c r="BB122" s="10" t="s">
        <v>9</v>
      </c>
      <c r="BC122" s="10" t="s">
        <v>8</v>
      </c>
      <c r="BD122" s="10" t="s">
        <v>8</v>
      </c>
      <c r="BE122" s="9"/>
      <c r="BF122" s="8"/>
    </row>
    <row r="123" spans="1:58" ht="78" x14ac:dyDescent="0.3">
      <c r="A123" s="23"/>
      <c r="B123" s="22" t="s">
        <v>114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0"/>
      <c r="N123" s="32"/>
      <c r="O123" s="22" t="s">
        <v>113</v>
      </c>
      <c r="P123" s="21"/>
      <c r="Q123" s="21"/>
      <c r="R123" s="21"/>
      <c r="S123" s="21"/>
      <c r="T123" s="21"/>
      <c r="U123" s="21"/>
      <c r="V123" s="21"/>
      <c r="W123" s="20"/>
      <c r="X123" s="32"/>
      <c r="Y123" s="31" t="s">
        <v>112</v>
      </c>
      <c r="Z123" s="31"/>
      <c r="AA123" s="31"/>
      <c r="AB123" s="31"/>
      <c r="AC123" s="31"/>
      <c r="AD123" s="31"/>
      <c r="AE123" s="31"/>
      <c r="AF123" s="31"/>
      <c r="AG123" s="31"/>
      <c r="AH123" s="32"/>
      <c r="AI123" s="22" t="s">
        <v>198</v>
      </c>
      <c r="AJ123" s="21"/>
      <c r="AK123" s="21"/>
      <c r="AL123" s="21"/>
      <c r="AM123" s="21"/>
      <c r="AN123" s="21"/>
      <c r="AO123" s="20"/>
      <c r="AP123" s="15">
        <v>41947</v>
      </c>
      <c r="AQ123" s="14" t="s">
        <v>17</v>
      </c>
      <c r="AR123" s="14" t="s">
        <v>16</v>
      </c>
      <c r="AS123" s="14" t="s">
        <v>15</v>
      </c>
      <c r="AT123" s="14" t="s">
        <v>14</v>
      </c>
      <c r="AU123" s="14" t="s">
        <v>13</v>
      </c>
      <c r="AV123" s="13"/>
      <c r="AW123" s="12"/>
      <c r="AX123" s="4" t="s">
        <v>197</v>
      </c>
      <c r="AY123" s="6">
        <v>68</v>
      </c>
      <c r="AZ123" s="6">
        <v>200</v>
      </c>
      <c r="BA123" s="6">
        <v>77</v>
      </c>
      <c r="BB123" s="6">
        <v>20</v>
      </c>
      <c r="BC123" s="6">
        <v>33</v>
      </c>
      <c r="BD123" s="6">
        <v>2</v>
      </c>
      <c r="BE123" s="6">
        <v>33</v>
      </c>
      <c r="BF123" s="4">
        <f>SUM(AY123:BE123)</f>
        <v>433</v>
      </c>
    </row>
    <row r="124" spans="1:58" ht="52.5" x14ac:dyDescent="0.3">
      <c r="A124" s="19"/>
      <c r="B124" s="14" t="s">
        <v>109</v>
      </c>
      <c r="C124" s="14" t="s">
        <v>108</v>
      </c>
      <c r="D124" s="14" t="s">
        <v>107</v>
      </c>
      <c r="E124" s="14" t="s">
        <v>106</v>
      </c>
      <c r="F124" s="14" t="s">
        <v>105</v>
      </c>
      <c r="G124" s="14" t="s">
        <v>104</v>
      </c>
      <c r="H124" s="14" t="s">
        <v>103</v>
      </c>
      <c r="I124" s="14" t="s">
        <v>102</v>
      </c>
      <c r="J124" s="14" t="s">
        <v>101</v>
      </c>
      <c r="K124" s="14" t="s">
        <v>100</v>
      </c>
      <c r="L124" s="17" t="s">
        <v>20</v>
      </c>
      <c r="M124" s="16" t="s">
        <v>4</v>
      </c>
      <c r="N124" s="32"/>
      <c r="O124" s="18" t="s">
        <v>99</v>
      </c>
      <c r="P124" s="18" t="s">
        <v>98</v>
      </c>
      <c r="Q124" s="18" t="s">
        <v>97</v>
      </c>
      <c r="R124" s="18" t="s">
        <v>96</v>
      </c>
      <c r="S124" s="18" t="s">
        <v>95</v>
      </c>
      <c r="T124" s="18" t="s">
        <v>94</v>
      </c>
      <c r="U124" s="18" t="s">
        <v>93</v>
      </c>
      <c r="V124" s="31" t="s">
        <v>20</v>
      </c>
      <c r="W124" s="30" t="s">
        <v>4</v>
      </c>
      <c r="X124" s="32"/>
      <c r="Y124" s="18" t="s">
        <v>92</v>
      </c>
      <c r="Z124" s="18" t="s">
        <v>91</v>
      </c>
      <c r="AA124" s="18" t="s">
        <v>90</v>
      </c>
      <c r="AB124" s="18" t="s">
        <v>89</v>
      </c>
      <c r="AC124" s="18" t="s">
        <v>88</v>
      </c>
      <c r="AD124" s="18" t="s">
        <v>87</v>
      </c>
      <c r="AE124" s="18" t="s">
        <v>86</v>
      </c>
      <c r="AF124" s="31" t="s">
        <v>20</v>
      </c>
      <c r="AG124" s="30" t="s">
        <v>4</v>
      </c>
      <c r="AH124" s="32"/>
      <c r="AI124" s="18" t="s">
        <v>48</v>
      </c>
      <c r="AJ124" s="18" t="s">
        <v>47</v>
      </c>
      <c r="AK124" s="18" t="s">
        <v>46</v>
      </c>
      <c r="AL124" s="18" t="s">
        <v>45</v>
      </c>
      <c r="AM124" s="25" t="s">
        <v>44</v>
      </c>
      <c r="AN124" s="17" t="s">
        <v>20</v>
      </c>
      <c r="AO124" s="16" t="s">
        <v>4</v>
      </c>
      <c r="AP124" s="11"/>
      <c r="AQ124" s="10" t="s">
        <v>162</v>
      </c>
      <c r="AR124" s="10" t="s">
        <v>161</v>
      </c>
      <c r="AS124" s="10" t="s">
        <v>161</v>
      </c>
      <c r="AT124" s="10" t="s">
        <v>162</v>
      </c>
      <c r="AU124" s="10" t="s">
        <v>161</v>
      </c>
      <c r="AV124" s="9"/>
      <c r="AW124" s="8"/>
      <c r="AX124" s="4" t="s">
        <v>196</v>
      </c>
      <c r="AY124" s="6">
        <v>102</v>
      </c>
      <c r="AZ124" s="6">
        <v>239</v>
      </c>
      <c r="BA124" s="6">
        <v>53</v>
      </c>
      <c r="BB124" s="6">
        <v>17</v>
      </c>
      <c r="BC124" s="6">
        <v>17</v>
      </c>
      <c r="BD124" s="6">
        <v>2</v>
      </c>
      <c r="BE124" s="6">
        <v>27</v>
      </c>
      <c r="BF124" s="4">
        <f>SUM(AY124:BE124)</f>
        <v>457</v>
      </c>
    </row>
    <row r="125" spans="1:58" ht="15.75" x14ac:dyDescent="0.25">
      <c r="A125" s="15">
        <v>41947</v>
      </c>
      <c r="B125" s="14" t="s">
        <v>17</v>
      </c>
      <c r="C125" s="14" t="s">
        <v>16</v>
      </c>
      <c r="D125" s="14" t="s">
        <v>15</v>
      </c>
      <c r="E125" s="14" t="s">
        <v>14</v>
      </c>
      <c r="F125" s="24" t="s">
        <v>13</v>
      </c>
      <c r="G125" s="14" t="s">
        <v>79</v>
      </c>
      <c r="H125" s="14" t="s">
        <v>82</v>
      </c>
      <c r="I125" s="14" t="s">
        <v>81</v>
      </c>
      <c r="J125" s="14" t="s">
        <v>12</v>
      </c>
      <c r="K125" s="14" t="s">
        <v>78</v>
      </c>
      <c r="L125" s="13"/>
      <c r="M125" s="12"/>
      <c r="N125" s="15">
        <v>41947</v>
      </c>
      <c r="O125" s="14" t="s">
        <v>17</v>
      </c>
      <c r="P125" s="14" t="s">
        <v>16</v>
      </c>
      <c r="Q125" s="14" t="s">
        <v>15</v>
      </c>
      <c r="R125" s="14" t="s">
        <v>14</v>
      </c>
      <c r="S125" s="24" t="s">
        <v>80</v>
      </c>
      <c r="T125" s="14" t="s">
        <v>79</v>
      </c>
      <c r="U125" s="14" t="s">
        <v>78</v>
      </c>
      <c r="V125" s="31"/>
      <c r="W125" s="30"/>
      <c r="X125" s="15">
        <v>41947</v>
      </c>
      <c r="Y125" s="14" t="s">
        <v>17</v>
      </c>
      <c r="Z125" s="14" t="s">
        <v>16</v>
      </c>
      <c r="AA125" s="14" t="s">
        <v>15</v>
      </c>
      <c r="AB125" s="14" t="s">
        <v>14</v>
      </c>
      <c r="AC125" s="24" t="s">
        <v>80</v>
      </c>
      <c r="AD125" s="14" t="s">
        <v>79</v>
      </c>
      <c r="AE125" s="14" t="s">
        <v>78</v>
      </c>
      <c r="AF125" s="31"/>
      <c r="AG125" s="30"/>
      <c r="AH125" s="15">
        <v>41947</v>
      </c>
      <c r="AI125" s="14" t="s">
        <v>17</v>
      </c>
      <c r="AJ125" s="14" t="s">
        <v>16</v>
      </c>
      <c r="AK125" s="14" t="s">
        <v>15</v>
      </c>
      <c r="AL125" s="14" t="s">
        <v>14</v>
      </c>
      <c r="AM125" s="24" t="s">
        <v>13</v>
      </c>
      <c r="AN125" s="13"/>
      <c r="AO125" s="12"/>
      <c r="AP125" s="4" t="s">
        <v>167</v>
      </c>
      <c r="AQ125" s="6">
        <v>78</v>
      </c>
      <c r="AR125" s="6">
        <v>144</v>
      </c>
      <c r="AS125" s="6">
        <v>33</v>
      </c>
      <c r="AT125" s="6">
        <v>16</v>
      </c>
      <c r="AU125" s="6">
        <v>18</v>
      </c>
      <c r="AV125" s="6">
        <v>13</v>
      </c>
      <c r="AW125" s="4">
        <f>SUM(AQ125:AV125)</f>
        <v>302</v>
      </c>
      <c r="AX125" s="5" t="s">
        <v>4</v>
      </c>
      <c r="AY125" s="1">
        <f>SUM(AY123:AY124)</f>
        <v>170</v>
      </c>
      <c r="AZ125" s="1">
        <f>SUM(AZ123:AZ124)</f>
        <v>439</v>
      </c>
      <c r="BA125" s="1">
        <f>SUM(BA123:BA124)</f>
        <v>130</v>
      </c>
      <c r="BB125" s="1">
        <f>SUM(BB123:BB124)</f>
        <v>37</v>
      </c>
      <c r="BC125" s="1">
        <f>SUM(BC123:BC124)</f>
        <v>50</v>
      </c>
      <c r="BD125" s="1">
        <f>SUM(BD123:BD124)</f>
        <v>4</v>
      </c>
      <c r="BE125" s="1">
        <f>SUM(BE123:BE124)</f>
        <v>60</v>
      </c>
      <c r="BF125" s="1">
        <f>SUM(BF123:BF124)</f>
        <v>890</v>
      </c>
    </row>
    <row r="126" spans="1:58" ht="77.25" x14ac:dyDescent="0.25">
      <c r="A126" s="11"/>
      <c r="B126" s="10" t="s">
        <v>75</v>
      </c>
      <c r="C126" s="10" t="s">
        <v>74</v>
      </c>
      <c r="D126" s="10" t="s">
        <v>74</v>
      </c>
      <c r="E126" s="10" t="s">
        <v>73</v>
      </c>
      <c r="F126" s="10" t="s">
        <v>72</v>
      </c>
      <c r="G126" s="10" t="s">
        <v>71</v>
      </c>
      <c r="H126" s="10" t="s">
        <v>70</v>
      </c>
      <c r="I126" s="10" t="s">
        <v>69</v>
      </c>
      <c r="J126" s="10" t="s">
        <v>68</v>
      </c>
      <c r="K126" s="10" t="s">
        <v>67</v>
      </c>
      <c r="L126" s="9"/>
      <c r="M126" s="8"/>
      <c r="N126" s="11"/>
      <c r="O126" s="10" t="s">
        <v>65</v>
      </c>
      <c r="P126" s="10" t="s">
        <v>66</v>
      </c>
      <c r="Q126" s="10" t="s">
        <v>66</v>
      </c>
      <c r="R126" s="10" t="s">
        <v>65</v>
      </c>
      <c r="S126" s="10" t="s">
        <v>65</v>
      </c>
      <c r="T126" s="10" t="s">
        <v>64</v>
      </c>
      <c r="U126" s="10" t="s">
        <v>63</v>
      </c>
      <c r="V126" s="31"/>
      <c r="W126" s="30"/>
      <c r="X126" s="11"/>
      <c r="Y126" s="10" t="s">
        <v>60</v>
      </c>
      <c r="Z126" s="10" t="s">
        <v>62</v>
      </c>
      <c r="AA126" s="10" t="s">
        <v>61</v>
      </c>
      <c r="AB126" s="10" t="s">
        <v>60</v>
      </c>
      <c r="AC126" s="10" t="s">
        <v>60</v>
      </c>
      <c r="AD126" s="10" t="s">
        <v>59</v>
      </c>
      <c r="AE126" s="10" t="s">
        <v>58</v>
      </c>
      <c r="AF126" s="31"/>
      <c r="AG126" s="30"/>
      <c r="AH126" s="11"/>
      <c r="AI126" s="10" t="s">
        <v>195</v>
      </c>
      <c r="AJ126" s="10" t="s">
        <v>194</v>
      </c>
      <c r="AK126" s="10" t="s">
        <v>194</v>
      </c>
      <c r="AL126" s="10" t="s">
        <v>195</v>
      </c>
      <c r="AM126" s="10" t="s">
        <v>194</v>
      </c>
      <c r="AN126" s="9"/>
      <c r="AO126" s="8"/>
      <c r="AP126" s="4" t="s">
        <v>164</v>
      </c>
      <c r="AQ126" s="7">
        <v>112</v>
      </c>
      <c r="AR126" s="7">
        <v>253</v>
      </c>
      <c r="AS126" s="7">
        <v>104</v>
      </c>
      <c r="AT126" s="7">
        <v>38</v>
      </c>
      <c r="AU126" s="7">
        <v>30</v>
      </c>
      <c r="AV126" s="7">
        <v>18</v>
      </c>
      <c r="AW126" s="4">
        <f>SUM(AQ126:AV126)</f>
        <v>555</v>
      </c>
    </row>
    <row r="127" spans="1:58" ht="65.25" x14ac:dyDescent="0.3">
      <c r="A127" s="4" t="s">
        <v>120</v>
      </c>
      <c r="B127" s="6">
        <v>80</v>
      </c>
      <c r="C127" s="6">
        <v>113</v>
      </c>
      <c r="D127" s="6">
        <v>46</v>
      </c>
      <c r="E127" s="6">
        <v>8</v>
      </c>
      <c r="F127" s="29">
        <v>10</v>
      </c>
      <c r="G127" s="29">
        <v>26</v>
      </c>
      <c r="H127" s="29">
        <v>1</v>
      </c>
      <c r="I127" s="29">
        <v>0</v>
      </c>
      <c r="J127" s="29">
        <v>8</v>
      </c>
      <c r="K127" s="29">
        <v>0</v>
      </c>
      <c r="L127" s="29">
        <v>23</v>
      </c>
      <c r="M127" s="4">
        <f>SUM(B127:L127)</f>
        <v>315</v>
      </c>
      <c r="N127" s="4" t="s">
        <v>120</v>
      </c>
      <c r="O127" s="6">
        <v>131</v>
      </c>
      <c r="P127" s="6">
        <v>71</v>
      </c>
      <c r="Q127" s="6">
        <v>33</v>
      </c>
      <c r="R127" s="6">
        <v>16</v>
      </c>
      <c r="S127" s="6">
        <v>19</v>
      </c>
      <c r="T127" s="6">
        <v>12</v>
      </c>
      <c r="U127" s="6">
        <v>0</v>
      </c>
      <c r="V127" s="6">
        <v>33</v>
      </c>
      <c r="W127" s="4">
        <f>SUM(O127:V127)</f>
        <v>315</v>
      </c>
      <c r="X127" s="4" t="s">
        <v>120</v>
      </c>
      <c r="Y127" s="6">
        <v>96</v>
      </c>
      <c r="Z127" s="6">
        <v>106</v>
      </c>
      <c r="AA127" s="6">
        <v>44</v>
      </c>
      <c r="AB127" s="6">
        <v>8</v>
      </c>
      <c r="AC127" s="6">
        <v>11</v>
      </c>
      <c r="AD127" s="6">
        <v>8</v>
      </c>
      <c r="AE127" s="6">
        <v>2</v>
      </c>
      <c r="AF127" s="6">
        <v>40</v>
      </c>
      <c r="AG127" s="4">
        <f>SUM(Y127:AF127)</f>
        <v>315</v>
      </c>
      <c r="AH127" s="4" t="s">
        <v>6</v>
      </c>
      <c r="AI127" s="7">
        <v>103</v>
      </c>
      <c r="AJ127" s="7">
        <v>194</v>
      </c>
      <c r="AK127" s="7">
        <v>39</v>
      </c>
      <c r="AL127" s="7">
        <v>20</v>
      </c>
      <c r="AM127" s="7">
        <v>27</v>
      </c>
      <c r="AN127" s="7">
        <v>6</v>
      </c>
      <c r="AO127" s="4">
        <f>SUM(AI127:AN127)</f>
        <v>389</v>
      </c>
      <c r="AP127" s="4" t="s">
        <v>163</v>
      </c>
      <c r="AQ127" s="7">
        <v>54</v>
      </c>
      <c r="AR127" s="7">
        <v>121</v>
      </c>
      <c r="AS127" s="7">
        <v>24</v>
      </c>
      <c r="AT127" s="7">
        <v>15</v>
      </c>
      <c r="AU127" s="7">
        <v>13</v>
      </c>
      <c r="AV127" s="7">
        <v>10</v>
      </c>
      <c r="AW127" s="4">
        <f>SUM(AQ127:AV127)</f>
        <v>237</v>
      </c>
      <c r="AX127" s="23"/>
      <c r="AY127" s="22" t="s">
        <v>29</v>
      </c>
      <c r="AZ127" s="21"/>
      <c r="BA127" s="21"/>
      <c r="BB127" s="21"/>
      <c r="BC127" s="21"/>
      <c r="BD127" s="21"/>
      <c r="BE127" s="21"/>
      <c r="BF127" s="20"/>
    </row>
    <row r="128" spans="1:58" ht="27" x14ac:dyDescent="0.3">
      <c r="A128" s="4" t="s">
        <v>118</v>
      </c>
      <c r="B128" s="6">
        <v>186</v>
      </c>
      <c r="C128" s="6">
        <v>242</v>
      </c>
      <c r="D128" s="6">
        <v>53</v>
      </c>
      <c r="E128" s="6">
        <v>13</v>
      </c>
      <c r="F128" s="29">
        <v>11</v>
      </c>
      <c r="G128" s="29">
        <v>73</v>
      </c>
      <c r="H128" s="29">
        <v>7</v>
      </c>
      <c r="I128" s="29">
        <v>1</v>
      </c>
      <c r="J128" s="29">
        <v>15</v>
      </c>
      <c r="K128" s="29">
        <v>1</v>
      </c>
      <c r="L128" s="29">
        <v>9</v>
      </c>
      <c r="M128" s="4">
        <f>SUM(B128:L128)</f>
        <v>611</v>
      </c>
      <c r="N128" s="4" t="s">
        <v>118</v>
      </c>
      <c r="O128" s="6">
        <v>307</v>
      </c>
      <c r="P128" s="6">
        <v>146</v>
      </c>
      <c r="Q128" s="6">
        <v>59</v>
      </c>
      <c r="R128" s="6">
        <v>33</v>
      </c>
      <c r="S128" s="6">
        <v>22</v>
      </c>
      <c r="T128" s="6">
        <v>18</v>
      </c>
      <c r="U128" s="6">
        <v>3</v>
      </c>
      <c r="V128" s="6">
        <v>23</v>
      </c>
      <c r="W128" s="4">
        <f>SUM(O128:V128)</f>
        <v>611</v>
      </c>
      <c r="X128" s="4" t="s">
        <v>118</v>
      </c>
      <c r="Y128" s="6">
        <v>229</v>
      </c>
      <c r="Z128" s="6">
        <v>217</v>
      </c>
      <c r="AA128" s="6">
        <v>63</v>
      </c>
      <c r="AB128" s="6">
        <v>30</v>
      </c>
      <c r="AC128" s="6">
        <v>28</v>
      </c>
      <c r="AD128" s="6">
        <v>13</v>
      </c>
      <c r="AE128" s="6">
        <v>4</v>
      </c>
      <c r="AF128" s="6">
        <v>27</v>
      </c>
      <c r="AG128" s="4">
        <f>SUM(Y128:AF128)</f>
        <v>611</v>
      </c>
      <c r="AH128" s="4" t="s">
        <v>5</v>
      </c>
      <c r="AI128" s="6">
        <v>148</v>
      </c>
      <c r="AJ128" s="6">
        <v>253</v>
      </c>
      <c r="AK128" s="6">
        <v>68</v>
      </c>
      <c r="AL128" s="6">
        <v>29</v>
      </c>
      <c r="AM128" s="6">
        <v>20</v>
      </c>
      <c r="AN128" s="6">
        <v>9</v>
      </c>
      <c r="AO128" s="4">
        <f>SUM(AI128:AN128)</f>
        <v>527</v>
      </c>
      <c r="AP128" s="4" t="s">
        <v>160</v>
      </c>
      <c r="AQ128" s="6">
        <v>161</v>
      </c>
      <c r="AR128" s="6">
        <v>251</v>
      </c>
      <c r="AS128" s="6">
        <v>80</v>
      </c>
      <c r="AT128" s="6">
        <v>36</v>
      </c>
      <c r="AU128" s="6">
        <v>35</v>
      </c>
      <c r="AV128" s="6">
        <v>29</v>
      </c>
      <c r="AW128" s="4">
        <f>SUM(AQ128:AV128)</f>
        <v>592</v>
      </c>
      <c r="AX128" s="19"/>
      <c r="AY128" s="18" t="s">
        <v>26</v>
      </c>
      <c r="AZ128" s="18" t="s">
        <v>25</v>
      </c>
      <c r="BA128" s="18" t="s">
        <v>24</v>
      </c>
      <c r="BB128" s="18" t="s">
        <v>23</v>
      </c>
      <c r="BC128" s="18" t="s">
        <v>22</v>
      </c>
      <c r="BD128" s="18" t="s">
        <v>21</v>
      </c>
      <c r="BE128" s="17" t="s">
        <v>20</v>
      </c>
      <c r="BF128" s="16" t="s">
        <v>4</v>
      </c>
    </row>
    <row r="129" spans="1:58" ht="15.75" x14ac:dyDescent="0.25">
      <c r="A129" s="4" t="s">
        <v>116</v>
      </c>
      <c r="B129" s="6">
        <v>152</v>
      </c>
      <c r="C129" s="6">
        <v>203</v>
      </c>
      <c r="D129" s="6">
        <v>53</v>
      </c>
      <c r="E129" s="6">
        <v>13</v>
      </c>
      <c r="F129" s="29">
        <v>20</v>
      </c>
      <c r="G129" s="29">
        <v>55</v>
      </c>
      <c r="H129" s="29">
        <v>5</v>
      </c>
      <c r="I129" s="29">
        <v>0</v>
      </c>
      <c r="J129" s="29">
        <v>3</v>
      </c>
      <c r="K129" s="29">
        <v>5</v>
      </c>
      <c r="L129" s="29">
        <v>23</v>
      </c>
      <c r="M129" s="4">
        <f>SUM(B129:L129)</f>
        <v>532</v>
      </c>
      <c r="N129" s="4" t="s">
        <v>116</v>
      </c>
      <c r="O129" s="6">
        <v>260</v>
      </c>
      <c r="P129" s="6">
        <v>135</v>
      </c>
      <c r="Q129" s="6">
        <v>39</v>
      </c>
      <c r="R129" s="6">
        <v>29</v>
      </c>
      <c r="S129" s="6">
        <v>33</v>
      </c>
      <c r="T129" s="6">
        <v>14</v>
      </c>
      <c r="U129" s="6">
        <v>3</v>
      </c>
      <c r="V129" s="6">
        <v>19</v>
      </c>
      <c r="W129" s="4">
        <f>SUM(O129:V129)</f>
        <v>532</v>
      </c>
      <c r="X129" s="4" t="s">
        <v>116</v>
      </c>
      <c r="Y129" s="6">
        <v>194</v>
      </c>
      <c r="Z129" s="6">
        <v>199</v>
      </c>
      <c r="AA129" s="6">
        <v>47</v>
      </c>
      <c r="AB129" s="6">
        <v>25</v>
      </c>
      <c r="AC129" s="6">
        <v>28</v>
      </c>
      <c r="AD129" s="6">
        <v>13</v>
      </c>
      <c r="AE129" s="6">
        <v>4</v>
      </c>
      <c r="AF129" s="6">
        <v>22</v>
      </c>
      <c r="AG129" s="4">
        <f>SUM(Y129:AF129)</f>
        <v>532</v>
      </c>
      <c r="AH129" s="5" t="s">
        <v>4</v>
      </c>
      <c r="AI129" s="1">
        <f>SUM(AI127:AI128)</f>
        <v>251</v>
      </c>
      <c r="AJ129" s="1">
        <f>SUM(AJ127:AJ128)</f>
        <v>447</v>
      </c>
      <c r="AK129" s="1">
        <f>SUM(AK127:AK128)</f>
        <v>107</v>
      </c>
      <c r="AL129" s="1">
        <f>SUM(AL127:AL128)</f>
        <v>49</v>
      </c>
      <c r="AM129" s="1">
        <f>SUM(AM127:AM128)</f>
        <v>47</v>
      </c>
      <c r="AN129" s="1">
        <f>SUM(AN127:AN128)</f>
        <v>15</v>
      </c>
      <c r="AO129" s="1">
        <f>SUM(AO127:AO128)</f>
        <v>916</v>
      </c>
      <c r="AP129" s="5" t="s">
        <v>4</v>
      </c>
      <c r="AQ129" s="1">
        <f>SUM(AQ125:AQ128)</f>
        <v>405</v>
      </c>
      <c r="AR129" s="1">
        <f>SUM(AR125:AR128)</f>
        <v>769</v>
      </c>
      <c r="AS129" s="1">
        <f>SUM(AS125:AS128)</f>
        <v>241</v>
      </c>
      <c r="AT129" s="1">
        <f>SUM(AT125:AT128)</f>
        <v>105</v>
      </c>
      <c r="AU129" s="1">
        <f>SUM(AU125:AU128)</f>
        <v>96</v>
      </c>
      <c r="AV129" s="1">
        <f>SUM(AV125:AV128)</f>
        <v>70</v>
      </c>
      <c r="AW129" s="1">
        <f>SUM(AW125:AW128)</f>
        <v>1686</v>
      </c>
      <c r="AX129" s="15">
        <v>41947</v>
      </c>
      <c r="AY129" s="14" t="s">
        <v>17</v>
      </c>
      <c r="AZ129" s="14" t="s">
        <v>16</v>
      </c>
      <c r="BA129" s="14" t="s">
        <v>15</v>
      </c>
      <c r="BB129" s="14" t="s">
        <v>14</v>
      </c>
      <c r="BC129" s="14" t="s">
        <v>13</v>
      </c>
      <c r="BD129" s="14" t="s">
        <v>12</v>
      </c>
      <c r="BE129" s="13"/>
      <c r="BF129" s="12"/>
    </row>
    <row r="130" spans="1:58" ht="51.75" x14ac:dyDescent="0.25">
      <c r="A130" s="4" t="s">
        <v>111</v>
      </c>
      <c r="B130" s="6">
        <v>178</v>
      </c>
      <c r="C130" s="6">
        <v>331</v>
      </c>
      <c r="D130" s="6">
        <v>80</v>
      </c>
      <c r="E130" s="6">
        <v>22</v>
      </c>
      <c r="F130" s="29">
        <v>15</v>
      </c>
      <c r="G130" s="29">
        <v>101</v>
      </c>
      <c r="H130" s="29">
        <v>7</v>
      </c>
      <c r="I130" s="29">
        <v>2</v>
      </c>
      <c r="J130" s="29">
        <v>18</v>
      </c>
      <c r="K130" s="29">
        <v>8</v>
      </c>
      <c r="L130" s="29">
        <v>22</v>
      </c>
      <c r="M130" s="4">
        <f>SUM(B130:L130)</f>
        <v>784</v>
      </c>
      <c r="N130" s="4" t="s">
        <v>111</v>
      </c>
      <c r="O130" s="6">
        <v>345</v>
      </c>
      <c r="P130" s="6">
        <v>221</v>
      </c>
      <c r="Q130" s="6">
        <v>66</v>
      </c>
      <c r="R130" s="6">
        <v>49</v>
      </c>
      <c r="S130" s="6">
        <v>39</v>
      </c>
      <c r="T130" s="6">
        <v>21</v>
      </c>
      <c r="U130" s="6">
        <v>4</v>
      </c>
      <c r="V130" s="6">
        <v>39</v>
      </c>
      <c r="W130" s="4">
        <f>SUM(O130:V130)</f>
        <v>784</v>
      </c>
      <c r="X130" s="4" t="s">
        <v>111</v>
      </c>
      <c r="Y130" s="6">
        <v>259</v>
      </c>
      <c r="Z130" s="6">
        <v>310</v>
      </c>
      <c r="AA130" s="6">
        <v>87</v>
      </c>
      <c r="AB130" s="6">
        <v>42</v>
      </c>
      <c r="AC130" s="6">
        <v>27</v>
      </c>
      <c r="AD130" s="6">
        <v>19</v>
      </c>
      <c r="AE130" s="6">
        <v>6</v>
      </c>
      <c r="AF130" s="6">
        <v>34</v>
      </c>
      <c r="AG130" s="4">
        <f>SUM(Y130:AF130)</f>
        <v>784</v>
      </c>
      <c r="AX130" s="11"/>
      <c r="AY130" s="10" t="s">
        <v>9</v>
      </c>
      <c r="AZ130" s="10" t="s">
        <v>8</v>
      </c>
      <c r="BA130" s="10" t="s">
        <v>8</v>
      </c>
      <c r="BB130" s="10" t="s">
        <v>9</v>
      </c>
      <c r="BC130" s="10" t="s">
        <v>8</v>
      </c>
      <c r="BD130" s="10" t="s">
        <v>8</v>
      </c>
      <c r="BE130" s="9"/>
      <c r="BF130" s="8"/>
    </row>
    <row r="131" spans="1:58" ht="52.5" x14ac:dyDescent="0.3">
      <c r="A131" s="4" t="s">
        <v>85</v>
      </c>
      <c r="B131" s="6">
        <v>216</v>
      </c>
      <c r="C131" s="6">
        <v>273</v>
      </c>
      <c r="D131" s="6">
        <v>64</v>
      </c>
      <c r="E131" s="6">
        <v>15</v>
      </c>
      <c r="F131" s="29">
        <v>12</v>
      </c>
      <c r="G131" s="29">
        <v>58</v>
      </c>
      <c r="H131" s="29">
        <v>4</v>
      </c>
      <c r="I131" s="29">
        <v>1</v>
      </c>
      <c r="J131" s="29">
        <v>9</v>
      </c>
      <c r="K131" s="29">
        <v>4</v>
      </c>
      <c r="L131" s="29">
        <v>25</v>
      </c>
      <c r="M131" s="4">
        <f>SUM(B131:L131)</f>
        <v>681</v>
      </c>
      <c r="N131" s="4" t="s">
        <v>85</v>
      </c>
      <c r="O131" s="6">
        <v>348</v>
      </c>
      <c r="P131" s="6">
        <v>182</v>
      </c>
      <c r="Q131" s="6">
        <v>53</v>
      </c>
      <c r="R131" s="6">
        <v>27</v>
      </c>
      <c r="S131" s="6">
        <v>24</v>
      </c>
      <c r="T131" s="6">
        <v>23</v>
      </c>
      <c r="U131" s="6">
        <v>1</v>
      </c>
      <c r="V131" s="6">
        <v>23</v>
      </c>
      <c r="W131" s="4">
        <f>SUM(O131:V131)</f>
        <v>681</v>
      </c>
      <c r="X131" s="4" t="s">
        <v>85</v>
      </c>
      <c r="Y131" s="6">
        <v>249</v>
      </c>
      <c r="Z131" s="6">
        <v>288</v>
      </c>
      <c r="AA131" s="6">
        <v>63</v>
      </c>
      <c r="AB131" s="6">
        <v>19</v>
      </c>
      <c r="AC131" s="6">
        <v>14</v>
      </c>
      <c r="AD131" s="6">
        <v>17</v>
      </c>
      <c r="AE131" s="6">
        <v>2</v>
      </c>
      <c r="AF131" s="6">
        <v>29</v>
      </c>
      <c r="AG131" s="4">
        <v>681</v>
      </c>
      <c r="AH131" s="4" t="s">
        <v>2</v>
      </c>
      <c r="AI131" s="4">
        <f>AI8+AI24+AI33+AI46+AI56+AI63+AI75+AI85+AI97+AI110+AI121+AI129</f>
        <v>4869</v>
      </c>
      <c r="AJ131" s="4">
        <f>AJ8+AJ24+AJ33+AJ46+AJ56+AJ63+AJ75+AJ85+AJ97+AJ110+AJ121+AJ129</f>
        <v>12405</v>
      </c>
      <c r="AK131" s="4">
        <f>AK8+AK24+AK33+AK46+AK56+AK63+AK75+AK85+AK97+AK110+AK121+AK129</f>
        <v>3020</v>
      </c>
      <c r="AL131" s="4">
        <f>AL8+AL24+AL33+AL46+AL56+AL63+AL75+AL85+AL97+AL110+AL121+AL129</f>
        <v>991</v>
      </c>
      <c r="AM131" s="4">
        <f>AM8+AM24+AM33+AM46+AM56+AM63+AM75+AM85+AM97+AM110+AM121+AM129</f>
        <v>1394</v>
      </c>
      <c r="AN131" s="4">
        <f>AN8+AN24+AN33+AN46+AN56+AN63+AN75+AN85+AN97+AN110+AN121+AN129</f>
        <v>608</v>
      </c>
      <c r="AO131" s="4">
        <f>AO8+AO24+AO33+AO46+AO56+AO63+AO75+AO85+AO97+AO110+AO121+AO129</f>
        <v>23287</v>
      </c>
      <c r="AP131" s="23"/>
      <c r="AQ131" s="22" t="s">
        <v>168</v>
      </c>
      <c r="AR131" s="21"/>
      <c r="AS131" s="21"/>
      <c r="AT131" s="21"/>
      <c r="AU131" s="21"/>
      <c r="AV131" s="21"/>
      <c r="AW131" s="20"/>
      <c r="AX131" s="4" t="s">
        <v>193</v>
      </c>
      <c r="AY131" s="6">
        <v>97</v>
      </c>
      <c r="AZ131" s="6">
        <v>128</v>
      </c>
      <c r="BA131" s="6">
        <v>27</v>
      </c>
      <c r="BB131" s="6">
        <v>6</v>
      </c>
      <c r="BC131" s="6">
        <v>12</v>
      </c>
      <c r="BD131" s="6">
        <v>6</v>
      </c>
      <c r="BE131" s="6">
        <v>25</v>
      </c>
      <c r="BF131" s="4">
        <f>SUM(AY131:BE131)</f>
        <v>301</v>
      </c>
    </row>
    <row r="132" spans="1:58" ht="27" x14ac:dyDescent="0.3">
      <c r="A132" s="4" t="s">
        <v>77</v>
      </c>
      <c r="B132" s="6">
        <v>194</v>
      </c>
      <c r="C132" s="6">
        <v>227</v>
      </c>
      <c r="D132" s="6">
        <v>49</v>
      </c>
      <c r="E132" s="6">
        <v>12</v>
      </c>
      <c r="F132" s="29">
        <v>16</v>
      </c>
      <c r="G132" s="29">
        <v>60</v>
      </c>
      <c r="H132" s="29">
        <v>5</v>
      </c>
      <c r="I132" s="29">
        <v>2</v>
      </c>
      <c r="J132" s="29">
        <v>5</v>
      </c>
      <c r="K132" s="29">
        <v>1</v>
      </c>
      <c r="L132" s="29">
        <v>16</v>
      </c>
      <c r="M132" s="33">
        <v>587</v>
      </c>
      <c r="N132" s="4" t="s">
        <v>77</v>
      </c>
      <c r="O132" s="6">
        <v>307</v>
      </c>
      <c r="P132" s="6">
        <v>147</v>
      </c>
      <c r="Q132" s="6">
        <v>44</v>
      </c>
      <c r="R132" s="6">
        <v>21</v>
      </c>
      <c r="S132" s="6">
        <v>19</v>
      </c>
      <c r="T132" s="6">
        <v>18</v>
      </c>
      <c r="U132" s="6">
        <v>0</v>
      </c>
      <c r="V132" s="6">
        <v>31</v>
      </c>
      <c r="W132" s="4">
        <f>SUM(O132:V132)</f>
        <v>587</v>
      </c>
      <c r="X132" s="4" t="s">
        <v>77</v>
      </c>
      <c r="Y132" s="6">
        <v>220</v>
      </c>
      <c r="Z132" s="6">
        <v>226</v>
      </c>
      <c r="AA132" s="6">
        <v>51</v>
      </c>
      <c r="AB132" s="6">
        <v>20</v>
      </c>
      <c r="AC132" s="6">
        <v>14</v>
      </c>
      <c r="AD132" s="6">
        <v>13</v>
      </c>
      <c r="AE132" s="6">
        <v>3</v>
      </c>
      <c r="AF132" s="6">
        <v>40</v>
      </c>
      <c r="AG132" s="4">
        <f>SUM(Y132:AF132)</f>
        <v>587</v>
      </c>
      <c r="AH132" s="3"/>
      <c r="AI132" s="2"/>
      <c r="AJ132" s="2"/>
      <c r="AK132" s="2"/>
      <c r="AL132" s="2"/>
      <c r="AM132" s="2"/>
      <c r="AN132" s="2"/>
      <c r="AO132" s="2"/>
      <c r="AP132" s="19"/>
      <c r="AQ132" s="18" t="s">
        <v>41</v>
      </c>
      <c r="AR132" s="18" t="s">
        <v>166</v>
      </c>
      <c r="AS132" s="18" t="s">
        <v>165</v>
      </c>
      <c r="AT132" s="18" t="s">
        <v>40</v>
      </c>
      <c r="AU132" s="18" t="s">
        <v>39</v>
      </c>
      <c r="AV132" s="17" t="s">
        <v>20</v>
      </c>
      <c r="AW132" s="16" t="s">
        <v>4</v>
      </c>
      <c r="AX132" s="4" t="s">
        <v>192</v>
      </c>
      <c r="AY132" s="6">
        <v>107</v>
      </c>
      <c r="AZ132" s="6">
        <v>240</v>
      </c>
      <c r="BA132" s="6">
        <v>51</v>
      </c>
      <c r="BB132" s="6">
        <v>14</v>
      </c>
      <c r="BC132" s="6">
        <v>14</v>
      </c>
      <c r="BD132" s="6">
        <v>2</v>
      </c>
      <c r="BE132" s="6">
        <v>36</v>
      </c>
      <c r="BF132" s="4">
        <f>SUM(AY132:BE132)</f>
        <v>464</v>
      </c>
    </row>
    <row r="133" spans="1:58" ht="15.75" x14ac:dyDescent="0.25">
      <c r="A133" s="4" t="s">
        <v>57</v>
      </c>
      <c r="B133" s="6">
        <v>136</v>
      </c>
      <c r="C133" s="6">
        <v>193</v>
      </c>
      <c r="D133" s="6">
        <v>54</v>
      </c>
      <c r="E133" s="6">
        <v>6</v>
      </c>
      <c r="F133" s="29">
        <v>10</v>
      </c>
      <c r="G133" s="29">
        <v>28</v>
      </c>
      <c r="H133" s="29">
        <v>6</v>
      </c>
      <c r="I133" s="29">
        <v>1</v>
      </c>
      <c r="J133" s="29">
        <v>7</v>
      </c>
      <c r="K133" s="29">
        <v>0</v>
      </c>
      <c r="L133" s="29">
        <v>14</v>
      </c>
      <c r="M133" s="4">
        <f>SUM(B133:L133)</f>
        <v>455</v>
      </c>
      <c r="N133" s="4" t="s">
        <v>57</v>
      </c>
      <c r="O133" s="6">
        <v>204</v>
      </c>
      <c r="P133" s="6">
        <v>132</v>
      </c>
      <c r="Q133" s="6">
        <v>44</v>
      </c>
      <c r="R133" s="6">
        <v>14</v>
      </c>
      <c r="S133" s="6">
        <v>21</v>
      </c>
      <c r="T133" s="6">
        <v>9</v>
      </c>
      <c r="U133" s="6">
        <v>2</v>
      </c>
      <c r="V133" s="6">
        <v>29</v>
      </c>
      <c r="W133" s="4">
        <f>SUM(O133:V133)</f>
        <v>455</v>
      </c>
      <c r="X133" s="4" t="s">
        <v>57</v>
      </c>
      <c r="Y133" s="6">
        <v>154</v>
      </c>
      <c r="Z133" s="6">
        <v>174</v>
      </c>
      <c r="AA133" s="6">
        <v>56</v>
      </c>
      <c r="AB133" s="6">
        <v>10</v>
      </c>
      <c r="AC133" s="6">
        <v>18</v>
      </c>
      <c r="AD133" s="6">
        <v>11</v>
      </c>
      <c r="AE133" s="6">
        <v>0</v>
      </c>
      <c r="AF133" s="6">
        <v>32</v>
      </c>
      <c r="AG133" s="4">
        <f>SUM(Y133:AF133)</f>
        <v>455</v>
      </c>
      <c r="AH133" s="1" t="s">
        <v>0</v>
      </c>
      <c r="AI133" s="1">
        <f>SUM(AI131:AI131)</f>
        <v>4869</v>
      </c>
      <c r="AJ133" s="1">
        <f>SUM(AJ131:AJ131)</f>
        <v>12405</v>
      </c>
      <c r="AK133" s="1">
        <f>SUM(AK131:AK131)</f>
        <v>3020</v>
      </c>
      <c r="AL133" s="1">
        <f>SUM(AL131:AL131)</f>
        <v>991</v>
      </c>
      <c r="AM133" s="1">
        <f>SUM(AM131:AM131)</f>
        <v>1394</v>
      </c>
      <c r="AN133" s="1">
        <f>SUM(AN131:AN131)</f>
        <v>608</v>
      </c>
      <c r="AO133" s="1">
        <f>SUM(AO131:AO131)</f>
        <v>23287</v>
      </c>
      <c r="AP133" s="15">
        <v>41947</v>
      </c>
      <c r="AQ133" s="14" t="s">
        <v>17</v>
      </c>
      <c r="AR133" s="14" t="s">
        <v>16</v>
      </c>
      <c r="AS133" s="14" t="s">
        <v>15</v>
      </c>
      <c r="AT133" s="14" t="s">
        <v>14</v>
      </c>
      <c r="AU133" s="14" t="s">
        <v>13</v>
      </c>
      <c r="AV133" s="13"/>
      <c r="AW133" s="12"/>
      <c r="AX133" s="4" t="s">
        <v>191</v>
      </c>
      <c r="AY133" s="6">
        <v>31</v>
      </c>
      <c r="AZ133" s="6">
        <v>101</v>
      </c>
      <c r="BA133" s="6">
        <v>40</v>
      </c>
      <c r="BB133" s="6">
        <v>6</v>
      </c>
      <c r="BC133" s="6">
        <v>8</v>
      </c>
      <c r="BD133" s="6">
        <v>0</v>
      </c>
      <c r="BE133" s="6">
        <v>15</v>
      </c>
      <c r="BF133" s="4">
        <f>SUM(AY133:BE133)</f>
        <v>201</v>
      </c>
    </row>
    <row r="134" spans="1:58" ht="51.75" x14ac:dyDescent="0.25">
      <c r="A134" s="4" t="s">
        <v>54</v>
      </c>
      <c r="B134" s="6">
        <v>196</v>
      </c>
      <c r="C134" s="6">
        <v>285</v>
      </c>
      <c r="D134" s="6">
        <v>71</v>
      </c>
      <c r="E134" s="6">
        <v>17</v>
      </c>
      <c r="F134" s="29">
        <v>25</v>
      </c>
      <c r="G134" s="29">
        <v>46</v>
      </c>
      <c r="H134" s="29">
        <v>7</v>
      </c>
      <c r="I134" s="29">
        <v>1</v>
      </c>
      <c r="J134" s="29">
        <v>11</v>
      </c>
      <c r="K134" s="29">
        <v>0</v>
      </c>
      <c r="L134" s="29">
        <v>23</v>
      </c>
      <c r="M134" s="4">
        <f>SUM(B134:L134)</f>
        <v>682</v>
      </c>
      <c r="N134" s="4" t="s">
        <v>54</v>
      </c>
      <c r="O134" s="6">
        <v>341</v>
      </c>
      <c r="P134" s="6">
        <v>190</v>
      </c>
      <c r="Q134" s="6">
        <v>42</v>
      </c>
      <c r="R134" s="6">
        <v>34</v>
      </c>
      <c r="S134" s="6">
        <v>37</v>
      </c>
      <c r="T134" s="6">
        <v>12</v>
      </c>
      <c r="U134" s="6">
        <v>2</v>
      </c>
      <c r="V134" s="6">
        <v>24</v>
      </c>
      <c r="W134" s="4">
        <f>SUM(O134:V134)</f>
        <v>682</v>
      </c>
      <c r="X134" s="4" t="s">
        <v>54</v>
      </c>
      <c r="Y134" s="6">
        <v>246</v>
      </c>
      <c r="Z134" s="6">
        <v>264</v>
      </c>
      <c r="AA134" s="6">
        <v>65</v>
      </c>
      <c r="AB134" s="6">
        <v>32</v>
      </c>
      <c r="AC134" s="6">
        <v>34</v>
      </c>
      <c r="AD134" s="6">
        <v>9</v>
      </c>
      <c r="AE134" s="6">
        <v>1</v>
      </c>
      <c r="AF134" s="6">
        <v>31</v>
      </c>
      <c r="AG134" s="4">
        <f>SUM(Y134:AF134)</f>
        <v>682</v>
      </c>
      <c r="AP134" s="11"/>
      <c r="AQ134" s="10" t="s">
        <v>162</v>
      </c>
      <c r="AR134" s="10" t="s">
        <v>161</v>
      </c>
      <c r="AS134" s="10" t="s">
        <v>161</v>
      </c>
      <c r="AT134" s="10" t="s">
        <v>162</v>
      </c>
      <c r="AU134" s="10" t="s">
        <v>161</v>
      </c>
      <c r="AV134" s="9"/>
      <c r="AW134" s="8"/>
      <c r="AX134" s="4" t="s">
        <v>190</v>
      </c>
      <c r="AY134" s="6">
        <v>64</v>
      </c>
      <c r="AZ134" s="6">
        <v>111</v>
      </c>
      <c r="BA134" s="6">
        <v>17</v>
      </c>
      <c r="BB134" s="6">
        <v>11</v>
      </c>
      <c r="BC134" s="6">
        <v>15</v>
      </c>
      <c r="BD134" s="6">
        <v>2</v>
      </c>
      <c r="BE134" s="6">
        <v>16</v>
      </c>
      <c r="BF134" s="4">
        <f>SUM(AY134:BE134)</f>
        <v>236</v>
      </c>
    </row>
    <row r="135" spans="1:58" ht="78" x14ac:dyDescent="0.3">
      <c r="A135" s="5" t="s">
        <v>4</v>
      </c>
      <c r="B135" s="1">
        <f>SUM(B127:B134)</f>
        <v>1338</v>
      </c>
      <c r="C135" s="1">
        <f>SUM(C127:C134)</f>
        <v>1867</v>
      </c>
      <c r="D135" s="1">
        <f>SUM(D127:D134)</f>
        <v>470</v>
      </c>
      <c r="E135" s="1">
        <f>SUM(E127:E134)</f>
        <v>106</v>
      </c>
      <c r="F135" s="1">
        <f>SUM(F127:F134)</f>
        <v>119</v>
      </c>
      <c r="G135" s="1">
        <f>SUM(G127:G134)</f>
        <v>447</v>
      </c>
      <c r="H135" s="1">
        <f>SUM(H127:H134)</f>
        <v>42</v>
      </c>
      <c r="I135" s="1">
        <f>SUM(I127:I134)</f>
        <v>8</v>
      </c>
      <c r="J135" s="1">
        <f>SUM(J127:J134)</f>
        <v>76</v>
      </c>
      <c r="K135" s="1">
        <f>SUM(K127:K134)</f>
        <v>19</v>
      </c>
      <c r="L135" s="1">
        <f>SUM(L127:L134)</f>
        <v>155</v>
      </c>
      <c r="M135" s="1">
        <f>SUM(M127:M134)</f>
        <v>4647</v>
      </c>
      <c r="N135" s="5" t="s">
        <v>4</v>
      </c>
      <c r="O135" s="1">
        <f>SUM(O127:O134)</f>
        <v>2243</v>
      </c>
      <c r="P135" s="1">
        <f>SUM(P127:P134)</f>
        <v>1224</v>
      </c>
      <c r="Q135" s="1">
        <f>SUM(Q127:Q134)</f>
        <v>380</v>
      </c>
      <c r="R135" s="1">
        <f>SUM(R127:R134)</f>
        <v>223</v>
      </c>
      <c r="S135" s="1">
        <f>SUM(S127:S134)</f>
        <v>214</v>
      </c>
      <c r="T135" s="1">
        <f>SUM(T127:T134)</f>
        <v>127</v>
      </c>
      <c r="U135" s="1">
        <f>SUM(U127:U134)</f>
        <v>15</v>
      </c>
      <c r="V135" s="1">
        <f>SUM(V127:V134)</f>
        <v>221</v>
      </c>
      <c r="W135" s="1">
        <f>SUM(W127:W134)</f>
        <v>4647</v>
      </c>
      <c r="X135" s="5" t="s">
        <v>4</v>
      </c>
      <c r="Y135" s="1">
        <f>SUM(Y127:Y134)</f>
        <v>1647</v>
      </c>
      <c r="Z135" s="1">
        <f>SUM(Z127:Z134)</f>
        <v>1784</v>
      </c>
      <c r="AA135" s="1">
        <f>SUM(AA127:AA134)</f>
        <v>476</v>
      </c>
      <c r="AB135" s="1">
        <f>SUM(AB127:AB134)</f>
        <v>186</v>
      </c>
      <c r="AC135" s="1">
        <f>SUM(AC127:AC134)</f>
        <v>174</v>
      </c>
      <c r="AD135" s="1">
        <f>SUM(AD127:AD134)</f>
        <v>103</v>
      </c>
      <c r="AE135" s="1">
        <f>SUM(AE127:AE134)</f>
        <v>22</v>
      </c>
      <c r="AF135" s="1">
        <f>SUM(AF127:AF134)</f>
        <v>255</v>
      </c>
      <c r="AG135" s="1">
        <f>SUM(AG127:AG134)</f>
        <v>4647</v>
      </c>
      <c r="AH135" s="23"/>
      <c r="AI135" s="22" t="s">
        <v>50</v>
      </c>
      <c r="AJ135" s="21"/>
      <c r="AK135" s="21"/>
      <c r="AL135" s="21"/>
      <c r="AM135" s="21"/>
      <c r="AN135" s="21"/>
      <c r="AO135" s="20"/>
      <c r="AP135" s="4" t="s">
        <v>159</v>
      </c>
      <c r="AQ135" s="6">
        <v>174</v>
      </c>
      <c r="AR135" s="6">
        <v>255</v>
      </c>
      <c r="AS135" s="6">
        <v>77</v>
      </c>
      <c r="AT135" s="6">
        <v>31</v>
      </c>
      <c r="AU135" s="6">
        <v>33</v>
      </c>
      <c r="AV135" s="6">
        <v>18</v>
      </c>
      <c r="AW135" s="4">
        <f>SUM(AQ135:AV135)</f>
        <v>588</v>
      </c>
      <c r="AX135" s="4" t="s">
        <v>189</v>
      </c>
      <c r="AY135" s="6">
        <v>59</v>
      </c>
      <c r="AZ135" s="6">
        <v>86</v>
      </c>
      <c r="BA135" s="6">
        <v>22</v>
      </c>
      <c r="BB135" s="6">
        <v>23</v>
      </c>
      <c r="BC135" s="6">
        <v>16</v>
      </c>
      <c r="BD135" s="6">
        <v>1</v>
      </c>
      <c r="BE135" s="6">
        <v>18</v>
      </c>
      <c r="BF135" s="4">
        <f>SUM(AY135:BE135)</f>
        <v>225</v>
      </c>
    </row>
    <row r="136" spans="1:58" ht="27" x14ac:dyDescent="0.3">
      <c r="A136" s="27"/>
      <c r="B136" s="26"/>
      <c r="C136" s="26"/>
      <c r="D136" s="26"/>
      <c r="E136" s="26"/>
      <c r="F136" s="26"/>
      <c r="G136" s="26"/>
      <c r="H136" s="2"/>
      <c r="I136" s="2"/>
      <c r="J136" s="2"/>
      <c r="K136" s="2"/>
      <c r="L136" s="2"/>
      <c r="M136" s="2"/>
      <c r="N136" s="27"/>
      <c r="O136" s="26"/>
      <c r="P136" s="26"/>
      <c r="Q136" s="26"/>
      <c r="R136" s="26"/>
      <c r="S136" s="26"/>
      <c r="T136" s="26"/>
      <c r="U136" s="26"/>
      <c r="V136" s="26"/>
      <c r="W136" s="26"/>
      <c r="X136" s="27"/>
      <c r="Y136" s="26"/>
      <c r="Z136" s="26"/>
      <c r="AA136" s="26"/>
      <c r="AB136" s="26"/>
      <c r="AC136" s="26"/>
      <c r="AD136" s="26"/>
      <c r="AE136" s="26"/>
      <c r="AF136" s="26"/>
      <c r="AG136" s="26"/>
      <c r="AH136" s="19"/>
      <c r="AI136" s="18" t="s">
        <v>48</v>
      </c>
      <c r="AJ136" s="18" t="s">
        <v>47</v>
      </c>
      <c r="AK136" s="18" t="s">
        <v>46</v>
      </c>
      <c r="AL136" s="18" t="s">
        <v>45</v>
      </c>
      <c r="AM136" s="25" t="s">
        <v>44</v>
      </c>
      <c r="AN136" s="17" t="s">
        <v>20</v>
      </c>
      <c r="AO136" s="16" t="s">
        <v>4</v>
      </c>
      <c r="AP136" s="4" t="s">
        <v>158</v>
      </c>
      <c r="AQ136" s="6">
        <v>150</v>
      </c>
      <c r="AR136" s="6">
        <v>269</v>
      </c>
      <c r="AS136" s="6">
        <v>77</v>
      </c>
      <c r="AT136" s="6">
        <v>37</v>
      </c>
      <c r="AU136" s="6">
        <v>25</v>
      </c>
      <c r="AV136" s="6">
        <v>14</v>
      </c>
      <c r="AW136" s="4">
        <f>SUM(AQ136:AV136)</f>
        <v>572</v>
      </c>
      <c r="AX136" s="4" t="s">
        <v>188</v>
      </c>
      <c r="AY136" s="6">
        <v>78</v>
      </c>
      <c r="AZ136" s="6">
        <v>144</v>
      </c>
      <c r="BA136" s="6">
        <v>30</v>
      </c>
      <c r="BB136" s="6">
        <v>9</v>
      </c>
      <c r="BC136" s="6">
        <v>16</v>
      </c>
      <c r="BD136" s="6">
        <v>3</v>
      </c>
      <c r="BE136" s="6">
        <v>19</v>
      </c>
      <c r="BF136" s="4">
        <f>SUM(AY136:BE136)</f>
        <v>299</v>
      </c>
    </row>
    <row r="137" spans="1:58" ht="78" x14ac:dyDescent="0.3">
      <c r="A137" s="23"/>
      <c r="B137" s="22" t="s">
        <v>114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0"/>
      <c r="N137" s="32"/>
      <c r="O137" s="22" t="s">
        <v>113</v>
      </c>
      <c r="P137" s="21"/>
      <c r="Q137" s="21"/>
      <c r="R137" s="21"/>
      <c r="S137" s="21"/>
      <c r="T137" s="21"/>
      <c r="U137" s="21"/>
      <c r="V137" s="21"/>
      <c r="W137" s="20"/>
      <c r="X137" s="32"/>
      <c r="Y137" s="31" t="s">
        <v>112</v>
      </c>
      <c r="Z137" s="31"/>
      <c r="AA137" s="31"/>
      <c r="AB137" s="31"/>
      <c r="AC137" s="31"/>
      <c r="AD137" s="31"/>
      <c r="AE137" s="31"/>
      <c r="AF137" s="31"/>
      <c r="AG137" s="31"/>
      <c r="AH137" s="15">
        <v>41947</v>
      </c>
      <c r="AI137" s="14" t="s">
        <v>17</v>
      </c>
      <c r="AJ137" s="14" t="s">
        <v>16</v>
      </c>
      <c r="AK137" s="14" t="s">
        <v>15</v>
      </c>
      <c r="AL137" s="14" t="s">
        <v>14</v>
      </c>
      <c r="AM137" s="24" t="s">
        <v>13</v>
      </c>
      <c r="AN137" s="13"/>
      <c r="AO137" s="12"/>
      <c r="AP137" s="4" t="s">
        <v>157</v>
      </c>
      <c r="AQ137" s="6">
        <v>174</v>
      </c>
      <c r="AR137" s="6">
        <v>313</v>
      </c>
      <c r="AS137" s="6">
        <v>84</v>
      </c>
      <c r="AT137" s="6">
        <v>47</v>
      </c>
      <c r="AU137" s="6">
        <v>42</v>
      </c>
      <c r="AV137" s="6">
        <v>24</v>
      </c>
      <c r="AW137" s="4">
        <f>SUM(AQ137:AV137)</f>
        <v>684</v>
      </c>
      <c r="AX137" s="4" t="s">
        <v>187</v>
      </c>
      <c r="AY137" s="6">
        <v>90</v>
      </c>
      <c r="AZ137" s="6">
        <v>138</v>
      </c>
      <c r="BA137" s="6">
        <v>42</v>
      </c>
      <c r="BB137" s="6">
        <v>9</v>
      </c>
      <c r="BC137" s="6">
        <v>24</v>
      </c>
      <c r="BD137" s="6">
        <v>1</v>
      </c>
      <c r="BE137" s="6">
        <v>31</v>
      </c>
      <c r="BF137" s="4">
        <f>SUM(AY137:BE137)</f>
        <v>335</v>
      </c>
    </row>
    <row r="138" spans="1:58" ht="39.75" x14ac:dyDescent="0.3">
      <c r="A138" s="19"/>
      <c r="B138" s="14" t="s">
        <v>109</v>
      </c>
      <c r="C138" s="14" t="s">
        <v>108</v>
      </c>
      <c r="D138" s="14" t="s">
        <v>107</v>
      </c>
      <c r="E138" s="14" t="s">
        <v>106</v>
      </c>
      <c r="F138" s="14" t="s">
        <v>105</v>
      </c>
      <c r="G138" s="14" t="s">
        <v>104</v>
      </c>
      <c r="H138" s="14" t="s">
        <v>103</v>
      </c>
      <c r="I138" s="14" t="s">
        <v>102</v>
      </c>
      <c r="J138" s="14" t="s">
        <v>101</v>
      </c>
      <c r="K138" s="14" t="s">
        <v>100</v>
      </c>
      <c r="L138" s="17" t="s">
        <v>20</v>
      </c>
      <c r="M138" s="16" t="s">
        <v>4</v>
      </c>
      <c r="N138" s="32"/>
      <c r="O138" s="18" t="s">
        <v>99</v>
      </c>
      <c r="P138" s="18" t="s">
        <v>98</v>
      </c>
      <c r="Q138" s="18" t="s">
        <v>97</v>
      </c>
      <c r="R138" s="18" t="s">
        <v>96</v>
      </c>
      <c r="S138" s="18" t="s">
        <v>95</v>
      </c>
      <c r="T138" s="18" t="s">
        <v>94</v>
      </c>
      <c r="U138" s="18" t="s">
        <v>93</v>
      </c>
      <c r="V138" s="31" t="s">
        <v>20</v>
      </c>
      <c r="W138" s="30" t="s">
        <v>4</v>
      </c>
      <c r="X138" s="32"/>
      <c r="Y138" s="18" t="s">
        <v>92</v>
      </c>
      <c r="Z138" s="18" t="s">
        <v>91</v>
      </c>
      <c r="AA138" s="18" t="s">
        <v>90</v>
      </c>
      <c r="AB138" s="18" t="s">
        <v>89</v>
      </c>
      <c r="AC138" s="18" t="s">
        <v>88</v>
      </c>
      <c r="AD138" s="18" t="s">
        <v>87</v>
      </c>
      <c r="AE138" s="18" t="s">
        <v>86</v>
      </c>
      <c r="AF138" s="31" t="s">
        <v>20</v>
      </c>
      <c r="AG138" s="30" t="s">
        <v>4</v>
      </c>
      <c r="AH138" s="11"/>
      <c r="AI138" s="10" t="s">
        <v>38</v>
      </c>
      <c r="AJ138" s="10" t="s">
        <v>37</v>
      </c>
      <c r="AK138" s="10" t="s">
        <v>37</v>
      </c>
      <c r="AL138" s="10" t="s">
        <v>36</v>
      </c>
      <c r="AM138" s="10" t="s">
        <v>36</v>
      </c>
      <c r="AN138" s="9"/>
      <c r="AO138" s="8"/>
      <c r="AP138" s="4" t="s">
        <v>156</v>
      </c>
      <c r="AQ138" s="6">
        <v>64</v>
      </c>
      <c r="AR138" s="6">
        <v>127</v>
      </c>
      <c r="AS138" s="6">
        <v>35</v>
      </c>
      <c r="AT138" s="6">
        <v>16</v>
      </c>
      <c r="AU138" s="6">
        <v>19</v>
      </c>
      <c r="AV138" s="6">
        <v>11</v>
      </c>
      <c r="AW138" s="4">
        <f>SUM(AQ138:AV138)</f>
        <v>272</v>
      </c>
      <c r="AX138" s="5" t="s">
        <v>4</v>
      </c>
      <c r="AY138" s="1">
        <f>SUM(AY131:AY137)</f>
        <v>526</v>
      </c>
      <c r="AZ138" s="1">
        <f>SUM(AZ131:AZ137)</f>
        <v>948</v>
      </c>
      <c r="BA138" s="1">
        <f>SUM(BA131:BA137)</f>
        <v>229</v>
      </c>
      <c r="BB138" s="1">
        <f>SUM(BB131:BB137)</f>
        <v>78</v>
      </c>
      <c r="BC138" s="1">
        <f>SUM(BC131:BC137)</f>
        <v>105</v>
      </c>
      <c r="BD138" s="1">
        <f>SUM(BD131:BD137)</f>
        <v>15</v>
      </c>
      <c r="BE138" s="1">
        <f>SUM(BE131:BE137)</f>
        <v>160</v>
      </c>
      <c r="BF138" s="1">
        <f>SUM(BF131:BF137)</f>
        <v>2061</v>
      </c>
    </row>
    <row r="139" spans="1:58" x14ac:dyDescent="0.25">
      <c r="A139" s="15">
        <v>41947</v>
      </c>
      <c r="B139" s="14" t="s">
        <v>17</v>
      </c>
      <c r="C139" s="14" t="s">
        <v>16</v>
      </c>
      <c r="D139" s="14" t="s">
        <v>15</v>
      </c>
      <c r="E139" s="14" t="s">
        <v>14</v>
      </c>
      <c r="F139" s="24" t="s">
        <v>13</v>
      </c>
      <c r="G139" s="14" t="s">
        <v>79</v>
      </c>
      <c r="H139" s="14" t="s">
        <v>82</v>
      </c>
      <c r="I139" s="14" t="s">
        <v>81</v>
      </c>
      <c r="J139" s="14" t="s">
        <v>12</v>
      </c>
      <c r="K139" s="14" t="s">
        <v>78</v>
      </c>
      <c r="L139" s="13"/>
      <c r="M139" s="12"/>
      <c r="N139" s="15">
        <v>41947</v>
      </c>
      <c r="O139" s="14" t="s">
        <v>17</v>
      </c>
      <c r="P139" s="14" t="s">
        <v>16</v>
      </c>
      <c r="Q139" s="14" t="s">
        <v>15</v>
      </c>
      <c r="R139" s="14" t="s">
        <v>14</v>
      </c>
      <c r="S139" s="24" t="s">
        <v>80</v>
      </c>
      <c r="T139" s="14" t="s">
        <v>79</v>
      </c>
      <c r="U139" s="14" t="s">
        <v>78</v>
      </c>
      <c r="V139" s="31"/>
      <c r="W139" s="30"/>
      <c r="X139" s="15">
        <v>41947</v>
      </c>
      <c r="Y139" s="14" t="s">
        <v>17</v>
      </c>
      <c r="Z139" s="14" t="s">
        <v>16</v>
      </c>
      <c r="AA139" s="14" t="s">
        <v>15</v>
      </c>
      <c r="AB139" s="14" t="s">
        <v>14</v>
      </c>
      <c r="AC139" s="24" t="s">
        <v>80</v>
      </c>
      <c r="AD139" s="14" t="s">
        <v>79</v>
      </c>
      <c r="AE139" s="14" t="s">
        <v>78</v>
      </c>
      <c r="AF139" s="31"/>
      <c r="AG139" s="30"/>
      <c r="AH139" s="4" t="s">
        <v>186</v>
      </c>
      <c r="AI139" s="6">
        <v>258</v>
      </c>
      <c r="AJ139" s="6">
        <v>134</v>
      </c>
      <c r="AK139" s="6">
        <v>42</v>
      </c>
      <c r="AL139" s="6">
        <v>16</v>
      </c>
      <c r="AM139" s="6">
        <v>19</v>
      </c>
      <c r="AN139" s="6">
        <v>20</v>
      </c>
      <c r="AO139" s="4">
        <f>SUM(AI139:AN139)</f>
        <v>489</v>
      </c>
      <c r="AP139" s="4" t="s">
        <v>154</v>
      </c>
      <c r="AQ139" s="6">
        <v>99</v>
      </c>
      <c r="AR139" s="6">
        <v>207</v>
      </c>
      <c r="AS139" s="6">
        <v>48</v>
      </c>
      <c r="AT139" s="6">
        <v>38</v>
      </c>
      <c r="AU139" s="6">
        <v>31</v>
      </c>
      <c r="AV139" s="6">
        <v>9</v>
      </c>
      <c r="AW139" s="4">
        <f>SUM(AQ139:AV139)</f>
        <v>432</v>
      </c>
    </row>
    <row r="140" spans="1:58" ht="78" x14ac:dyDescent="0.3">
      <c r="A140" s="11"/>
      <c r="B140" s="10" t="s">
        <v>75</v>
      </c>
      <c r="C140" s="10" t="s">
        <v>74</v>
      </c>
      <c r="D140" s="10" t="s">
        <v>74</v>
      </c>
      <c r="E140" s="10" t="s">
        <v>73</v>
      </c>
      <c r="F140" s="10" t="s">
        <v>72</v>
      </c>
      <c r="G140" s="10" t="s">
        <v>71</v>
      </c>
      <c r="H140" s="10" t="s">
        <v>70</v>
      </c>
      <c r="I140" s="10" t="s">
        <v>69</v>
      </c>
      <c r="J140" s="10" t="s">
        <v>68</v>
      </c>
      <c r="K140" s="10" t="s">
        <v>67</v>
      </c>
      <c r="L140" s="9"/>
      <c r="M140" s="8"/>
      <c r="N140" s="11"/>
      <c r="O140" s="10" t="s">
        <v>65</v>
      </c>
      <c r="P140" s="10" t="s">
        <v>66</v>
      </c>
      <c r="Q140" s="10" t="s">
        <v>66</v>
      </c>
      <c r="R140" s="10" t="s">
        <v>65</v>
      </c>
      <c r="S140" s="10" t="s">
        <v>65</v>
      </c>
      <c r="T140" s="10" t="s">
        <v>64</v>
      </c>
      <c r="U140" s="10" t="s">
        <v>63</v>
      </c>
      <c r="V140" s="31"/>
      <c r="W140" s="30"/>
      <c r="X140" s="11"/>
      <c r="Y140" s="10" t="s">
        <v>60</v>
      </c>
      <c r="Z140" s="10" t="s">
        <v>62</v>
      </c>
      <c r="AA140" s="10" t="s">
        <v>61</v>
      </c>
      <c r="AB140" s="10" t="s">
        <v>60</v>
      </c>
      <c r="AC140" s="10" t="s">
        <v>60</v>
      </c>
      <c r="AD140" s="10" t="s">
        <v>59</v>
      </c>
      <c r="AE140" s="10" t="s">
        <v>58</v>
      </c>
      <c r="AF140" s="31"/>
      <c r="AG140" s="30"/>
      <c r="AH140" s="4" t="s">
        <v>185</v>
      </c>
      <c r="AI140" s="6">
        <v>83</v>
      </c>
      <c r="AJ140" s="6">
        <v>41</v>
      </c>
      <c r="AK140" s="6">
        <v>11</v>
      </c>
      <c r="AL140" s="6">
        <v>12</v>
      </c>
      <c r="AM140" s="6">
        <v>8</v>
      </c>
      <c r="AN140" s="6">
        <v>6</v>
      </c>
      <c r="AO140" s="4">
        <f>SUM(AI140:AN140)</f>
        <v>161</v>
      </c>
      <c r="AP140" s="4" t="s">
        <v>152</v>
      </c>
      <c r="AQ140" s="6">
        <v>231</v>
      </c>
      <c r="AR140" s="6">
        <v>321</v>
      </c>
      <c r="AS140" s="6">
        <v>86</v>
      </c>
      <c r="AT140" s="6">
        <v>37</v>
      </c>
      <c r="AU140" s="6">
        <v>46</v>
      </c>
      <c r="AV140" s="6">
        <v>21</v>
      </c>
      <c r="AW140" s="4">
        <f>SUM(AQ140:AV140)</f>
        <v>742</v>
      </c>
      <c r="AX140" s="23"/>
      <c r="AY140" s="22" t="s">
        <v>29</v>
      </c>
      <c r="AZ140" s="21"/>
      <c r="BA140" s="21"/>
      <c r="BB140" s="21"/>
      <c r="BC140" s="21"/>
      <c r="BD140" s="21"/>
      <c r="BE140" s="21"/>
      <c r="BF140" s="20"/>
    </row>
    <row r="141" spans="1:58" ht="27" x14ac:dyDescent="0.3">
      <c r="A141" s="4" t="s">
        <v>175</v>
      </c>
      <c r="B141" s="6">
        <v>119</v>
      </c>
      <c r="C141" s="6">
        <v>218</v>
      </c>
      <c r="D141" s="6">
        <v>50</v>
      </c>
      <c r="E141" s="6">
        <v>10</v>
      </c>
      <c r="F141" s="6">
        <v>6</v>
      </c>
      <c r="G141" s="6">
        <v>44</v>
      </c>
      <c r="H141" s="6">
        <v>4</v>
      </c>
      <c r="I141" s="6">
        <v>1</v>
      </c>
      <c r="J141" s="6">
        <v>10</v>
      </c>
      <c r="K141" s="6">
        <v>1</v>
      </c>
      <c r="L141" s="6">
        <v>12</v>
      </c>
      <c r="M141" s="4">
        <f>SUM(B141:L141)</f>
        <v>475</v>
      </c>
      <c r="N141" s="4" t="s">
        <v>175</v>
      </c>
      <c r="O141" s="6">
        <v>170</v>
      </c>
      <c r="P141" s="6">
        <v>182</v>
      </c>
      <c r="Q141" s="6">
        <v>46</v>
      </c>
      <c r="R141" s="6">
        <v>16</v>
      </c>
      <c r="S141" s="6">
        <v>12</v>
      </c>
      <c r="T141" s="6">
        <v>18</v>
      </c>
      <c r="U141" s="6">
        <v>6</v>
      </c>
      <c r="V141" s="6">
        <v>25</v>
      </c>
      <c r="W141" s="4">
        <f>SUM(O141:V141)</f>
        <v>475</v>
      </c>
      <c r="X141" s="4" t="s">
        <v>175</v>
      </c>
      <c r="Y141" s="6">
        <v>145</v>
      </c>
      <c r="Z141" s="6">
        <v>213</v>
      </c>
      <c r="AA141" s="6">
        <v>45</v>
      </c>
      <c r="AB141" s="6">
        <v>11</v>
      </c>
      <c r="AC141" s="6">
        <v>16</v>
      </c>
      <c r="AD141" s="6">
        <v>9</v>
      </c>
      <c r="AE141" s="6">
        <v>6</v>
      </c>
      <c r="AF141" s="6">
        <v>30</v>
      </c>
      <c r="AG141" s="4">
        <f>SUM(Y141:AF141)</f>
        <v>475</v>
      </c>
      <c r="AH141" s="4" t="s">
        <v>184</v>
      </c>
      <c r="AI141" s="6">
        <v>127</v>
      </c>
      <c r="AJ141" s="6">
        <v>90</v>
      </c>
      <c r="AK141" s="6">
        <v>22</v>
      </c>
      <c r="AL141" s="6">
        <v>18</v>
      </c>
      <c r="AM141" s="6">
        <v>15</v>
      </c>
      <c r="AN141" s="6">
        <v>17</v>
      </c>
      <c r="AO141" s="4">
        <f>SUM(AI141:AN141)</f>
        <v>289</v>
      </c>
      <c r="AP141" s="5" t="s">
        <v>4</v>
      </c>
      <c r="AQ141" s="1">
        <f>SUM(AQ135:AQ140)</f>
        <v>892</v>
      </c>
      <c r="AR141" s="1">
        <f>SUM(AR135:AR140)</f>
        <v>1492</v>
      </c>
      <c r="AS141" s="1">
        <f>SUM(AS135:AS140)</f>
        <v>407</v>
      </c>
      <c r="AT141" s="1">
        <f>SUM(AT135:AT140)</f>
        <v>206</v>
      </c>
      <c r="AU141" s="1">
        <f>SUM(AU135:AU140)</f>
        <v>196</v>
      </c>
      <c r="AV141" s="1">
        <f>SUM(AV135:AV140)</f>
        <v>97</v>
      </c>
      <c r="AW141" s="1">
        <f>SUM(AW135:AW140)</f>
        <v>3290</v>
      </c>
      <c r="AX141" s="19"/>
      <c r="AY141" s="18" t="s">
        <v>26</v>
      </c>
      <c r="AZ141" s="18" t="s">
        <v>25</v>
      </c>
      <c r="BA141" s="18" t="s">
        <v>24</v>
      </c>
      <c r="BB141" s="18" t="s">
        <v>23</v>
      </c>
      <c r="BC141" s="18" t="s">
        <v>22</v>
      </c>
      <c r="BD141" s="18" t="s">
        <v>21</v>
      </c>
      <c r="BE141" s="17" t="s">
        <v>20</v>
      </c>
      <c r="BF141" s="16" t="s">
        <v>4</v>
      </c>
    </row>
    <row r="142" spans="1:58" ht="15.75" x14ac:dyDescent="0.25">
      <c r="A142" s="5" t="s">
        <v>4</v>
      </c>
      <c r="B142" s="1">
        <f>SUM(B141:B141)</f>
        <v>119</v>
      </c>
      <c r="C142" s="1">
        <f>SUM(C141:C141)</f>
        <v>218</v>
      </c>
      <c r="D142" s="1">
        <f>SUM(D141:D141)</f>
        <v>50</v>
      </c>
      <c r="E142" s="1">
        <f>SUM(E141:E141)</f>
        <v>10</v>
      </c>
      <c r="F142" s="1">
        <f>SUM(F141:F141)</f>
        <v>6</v>
      </c>
      <c r="G142" s="1">
        <f>SUM(G141:G141)</f>
        <v>44</v>
      </c>
      <c r="H142" s="1">
        <f>SUM(H141:H141)</f>
        <v>4</v>
      </c>
      <c r="I142" s="1">
        <f>SUM(I141:I141)</f>
        <v>1</v>
      </c>
      <c r="J142" s="1">
        <f>SUM(J141:J141)</f>
        <v>10</v>
      </c>
      <c r="K142" s="1">
        <f>SUM(K141:K141)</f>
        <v>1</v>
      </c>
      <c r="L142" s="1">
        <f>SUM(L141:L141)</f>
        <v>12</v>
      </c>
      <c r="M142" s="1">
        <f>SUM(M141:M141)</f>
        <v>475</v>
      </c>
      <c r="N142" s="5" t="s">
        <v>4</v>
      </c>
      <c r="O142" s="1">
        <f>SUM(O141:O141)</f>
        <v>170</v>
      </c>
      <c r="P142" s="1">
        <f>SUM(P141:P141)</f>
        <v>182</v>
      </c>
      <c r="Q142" s="1">
        <f>SUM(Q141:Q141)</f>
        <v>46</v>
      </c>
      <c r="R142" s="1">
        <f>SUM(R141:R141)</f>
        <v>16</v>
      </c>
      <c r="S142" s="1">
        <f>SUM(S141:S141)</f>
        <v>12</v>
      </c>
      <c r="T142" s="1">
        <f>SUM(T141:T141)</f>
        <v>18</v>
      </c>
      <c r="U142" s="1">
        <f>SUM(U141:U141)</f>
        <v>6</v>
      </c>
      <c r="V142" s="1">
        <f>SUM(V141:V141)</f>
        <v>25</v>
      </c>
      <c r="W142" s="1">
        <f>SUM(W141:W141)</f>
        <v>475</v>
      </c>
      <c r="X142" s="5" t="s">
        <v>4</v>
      </c>
      <c r="Y142" s="1">
        <f>SUM(Y141:Y141)</f>
        <v>145</v>
      </c>
      <c r="Z142" s="1">
        <f>SUM(Z141:Z141)</f>
        <v>213</v>
      </c>
      <c r="AA142" s="1">
        <f>SUM(AA141:AA141)</f>
        <v>45</v>
      </c>
      <c r="AB142" s="1">
        <f>SUM(AB141:AB141)</f>
        <v>11</v>
      </c>
      <c r="AC142" s="1">
        <f>SUM(AC141:AC141)</f>
        <v>16</v>
      </c>
      <c r="AD142" s="1">
        <f>SUM(AD141:AD141)</f>
        <v>9</v>
      </c>
      <c r="AE142" s="1">
        <f>SUM(AE141:AE141)</f>
        <v>6</v>
      </c>
      <c r="AF142" s="1">
        <f>SUM(AF141:AF141)</f>
        <v>30</v>
      </c>
      <c r="AG142" s="1">
        <f>SUM(AG141:AG141)</f>
        <v>475</v>
      </c>
      <c r="AH142" s="4" t="s">
        <v>183</v>
      </c>
      <c r="AI142" s="6">
        <v>110</v>
      </c>
      <c r="AJ142" s="6">
        <v>69</v>
      </c>
      <c r="AK142" s="6">
        <v>27</v>
      </c>
      <c r="AL142" s="6">
        <v>12</v>
      </c>
      <c r="AM142" s="6">
        <v>15</v>
      </c>
      <c r="AN142" s="6">
        <v>14</v>
      </c>
      <c r="AO142" s="4">
        <f>SUM(AI142:AN142)</f>
        <v>247</v>
      </c>
      <c r="AX142" s="15">
        <v>41947</v>
      </c>
      <c r="AY142" s="14" t="s">
        <v>17</v>
      </c>
      <c r="AZ142" s="14" t="s">
        <v>16</v>
      </c>
      <c r="BA142" s="14" t="s">
        <v>15</v>
      </c>
      <c r="BB142" s="14" t="s">
        <v>14</v>
      </c>
      <c r="BC142" s="14" t="s">
        <v>13</v>
      </c>
      <c r="BD142" s="14" t="s">
        <v>12</v>
      </c>
      <c r="BE142" s="13"/>
      <c r="BF142" s="12"/>
    </row>
    <row r="143" spans="1:58" ht="52.5" x14ac:dyDescent="0.3">
      <c r="H143" s="2"/>
      <c r="AH143" s="4" t="s">
        <v>182</v>
      </c>
      <c r="AI143" s="6">
        <v>137</v>
      </c>
      <c r="AJ143" s="6">
        <v>59</v>
      </c>
      <c r="AK143" s="6">
        <v>13</v>
      </c>
      <c r="AL143" s="6">
        <v>18</v>
      </c>
      <c r="AM143" s="6">
        <v>13</v>
      </c>
      <c r="AN143" s="6">
        <v>16</v>
      </c>
      <c r="AO143" s="4">
        <f>SUM(AI143:AN143)</f>
        <v>256</v>
      </c>
      <c r="AP143" s="23"/>
      <c r="AQ143" s="22" t="s">
        <v>168</v>
      </c>
      <c r="AR143" s="21"/>
      <c r="AS143" s="21"/>
      <c r="AT143" s="21"/>
      <c r="AU143" s="21"/>
      <c r="AV143" s="21"/>
      <c r="AW143" s="20"/>
      <c r="AX143" s="11"/>
      <c r="AY143" s="10" t="s">
        <v>9</v>
      </c>
      <c r="AZ143" s="10" t="s">
        <v>8</v>
      </c>
      <c r="BA143" s="10" t="s">
        <v>8</v>
      </c>
      <c r="BB143" s="10" t="s">
        <v>9</v>
      </c>
      <c r="BC143" s="10" t="s">
        <v>8</v>
      </c>
      <c r="BD143" s="10" t="s">
        <v>8</v>
      </c>
      <c r="BE143" s="9"/>
      <c r="BF143" s="8"/>
    </row>
    <row r="144" spans="1:58" ht="78" x14ac:dyDescent="0.3">
      <c r="A144" s="23"/>
      <c r="B144" s="22" t="s">
        <v>114</v>
      </c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32"/>
      <c r="O144" s="22" t="s">
        <v>113</v>
      </c>
      <c r="P144" s="21"/>
      <c r="Q144" s="21"/>
      <c r="R144" s="21"/>
      <c r="S144" s="21"/>
      <c r="T144" s="21"/>
      <c r="U144" s="21"/>
      <c r="V144" s="21"/>
      <c r="W144" s="20"/>
      <c r="X144" s="32"/>
      <c r="Y144" s="31" t="s">
        <v>112</v>
      </c>
      <c r="Z144" s="31"/>
      <c r="AA144" s="31"/>
      <c r="AB144" s="31"/>
      <c r="AC144" s="31"/>
      <c r="AD144" s="31"/>
      <c r="AE144" s="31"/>
      <c r="AF144" s="31"/>
      <c r="AG144" s="31"/>
      <c r="AH144" s="4" t="s">
        <v>181</v>
      </c>
      <c r="AI144" s="6">
        <v>173</v>
      </c>
      <c r="AJ144" s="6">
        <v>68</v>
      </c>
      <c r="AK144" s="6">
        <v>31</v>
      </c>
      <c r="AL144" s="6">
        <v>17</v>
      </c>
      <c r="AM144" s="6">
        <v>26</v>
      </c>
      <c r="AN144" s="6">
        <v>12</v>
      </c>
      <c r="AO144" s="4">
        <f>SUM(AI144:AN144)</f>
        <v>327</v>
      </c>
      <c r="AP144" s="19"/>
      <c r="AQ144" s="18" t="s">
        <v>41</v>
      </c>
      <c r="AR144" s="18" t="s">
        <v>166</v>
      </c>
      <c r="AS144" s="18" t="s">
        <v>165</v>
      </c>
      <c r="AT144" s="18" t="s">
        <v>40</v>
      </c>
      <c r="AU144" s="18" t="s">
        <v>39</v>
      </c>
      <c r="AV144" s="17" t="s">
        <v>20</v>
      </c>
      <c r="AW144" s="16" t="s">
        <v>4</v>
      </c>
      <c r="AX144" s="4" t="s">
        <v>180</v>
      </c>
      <c r="AY144" s="6">
        <v>101</v>
      </c>
      <c r="AZ144" s="6">
        <v>170</v>
      </c>
      <c r="BA144" s="6">
        <v>39</v>
      </c>
      <c r="BB144" s="6">
        <v>14</v>
      </c>
      <c r="BC144" s="6">
        <v>20</v>
      </c>
      <c r="BD144" s="6">
        <v>1</v>
      </c>
      <c r="BE144" s="6">
        <v>22</v>
      </c>
      <c r="BF144" s="4">
        <f>SUM(AY144:BE144)</f>
        <v>367</v>
      </c>
    </row>
    <row r="145" spans="1:58" ht="27" x14ac:dyDescent="0.3">
      <c r="A145" s="19"/>
      <c r="B145" s="14" t="s">
        <v>109</v>
      </c>
      <c r="C145" s="14" t="s">
        <v>108</v>
      </c>
      <c r="D145" s="14" t="s">
        <v>107</v>
      </c>
      <c r="E145" s="14" t="s">
        <v>106</v>
      </c>
      <c r="F145" s="14" t="s">
        <v>105</v>
      </c>
      <c r="G145" s="14" t="s">
        <v>104</v>
      </c>
      <c r="H145" s="14" t="s">
        <v>103</v>
      </c>
      <c r="I145" s="14" t="s">
        <v>102</v>
      </c>
      <c r="J145" s="14" t="s">
        <v>101</v>
      </c>
      <c r="K145" s="14" t="s">
        <v>100</v>
      </c>
      <c r="L145" s="17" t="s">
        <v>20</v>
      </c>
      <c r="M145" s="16" t="s">
        <v>4</v>
      </c>
      <c r="N145" s="32"/>
      <c r="O145" s="18" t="s">
        <v>99</v>
      </c>
      <c r="P145" s="18" t="s">
        <v>98</v>
      </c>
      <c r="Q145" s="18" t="s">
        <v>97</v>
      </c>
      <c r="R145" s="18" t="s">
        <v>96</v>
      </c>
      <c r="S145" s="18" t="s">
        <v>95</v>
      </c>
      <c r="T145" s="18" t="s">
        <v>94</v>
      </c>
      <c r="U145" s="18" t="s">
        <v>93</v>
      </c>
      <c r="V145" s="31" t="s">
        <v>20</v>
      </c>
      <c r="W145" s="30" t="s">
        <v>4</v>
      </c>
      <c r="X145" s="32"/>
      <c r="Y145" s="18" t="s">
        <v>92</v>
      </c>
      <c r="Z145" s="18" t="s">
        <v>91</v>
      </c>
      <c r="AA145" s="18" t="s">
        <v>90</v>
      </c>
      <c r="AB145" s="18" t="s">
        <v>89</v>
      </c>
      <c r="AC145" s="18" t="s">
        <v>88</v>
      </c>
      <c r="AD145" s="18" t="s">
        <v>87</v>
      </c>
      <c r="AE145" s="18" t="s">
        <v>86</v>
      </c>
      <c r="AF145" s="31" t="s">
        <v>20</v>
      </c>
      <c r="AG145" s="30" t="s">
        <v>4</v>
      </c>
      <c r="AH145" s="4" t="s">
        <v>179</v>
      </c>
      <c r="AI145" s="6">
        <v>193</v>
      </c>
      <c r="AJ145" s="6">
        <v>124</v>
      </c>
      <c r="AK145" s="6">
        <v>36</v>
      </c>
      <c r="AL145" s="6">
        <v>29</v>
      </c>
      <c r="AM145" s="6">
        <v>35</v>
      </c>
      <c r="AN145" s="6">
        <v>13</v>
      </c>
      <c r="AO145" s="4">
        <f>SUM(AI145:AN145)</f>
        <v>430</v>
      </c>
      <c r="AP145" s="15">
        <v>41947</v>
      </c>
      <c r="AQ145" s="14" t="s">
        <v>17</v>
      </c>
      <c r="AR145" s="14" t="s">
        <v>16</v>
      </c>
      <c r="AS145" s="14" t="s">
        <v>15</v>
      </c>
      <c r="AT145" s="14" t="s">
        <v>14</v>
      </c>
      <c r="AU145" s="14" t="s">
        <v>13</v>
      </c>
      <c r="AV145" s="13"/>
      <c r="AW145" s="12"/>
      <c r="AX145" s="4" t="s">
        <v>178</v>
      </c>
      <c r="AY145" s="6">
        <v>102</v>
      </c>
      <c r="AZ145" s="6">
        <v>315</v>
      </c>
      <c r="BA145" s="6">
        <v>96</v>
      </c>
      <c r="BB145" s="6">
        <v>28</v>
      </c>
      <c r="BC145" s="6">
        <v>26</v>
      </c>
      <c r="BD145" s="6">
        <v>8</v>
      </c>
      <c r="BE145" s="6">
        <v>23</v>
      </c>
      <c r="BF145" s="4">
        <f>SUM(AY145:BE145)</f>
        <v>598</v>
      </c>
    </row>
    <row r="146" spans="1:58" ht="51.75" x14ac:dyDescent="0.25">
      <c r="A146" s="15">
        <v>41947</v>
      </c>
      <c r="B146" s="14" t="s">
        <v>17</v>
      </c>
      <c r="C146" s="14" t="s">
        <v>16</v>
      </c>
      <c r="D146" s="14" t="s">
        <v>15</v>
      </c>
      <c r="E146" s="14" t="s">
        <v>14</v>
      </c>
      <c r="F146" s="24" t="s">
        <v>13</v>
      </c>
      <c r="G146" s="14" t="s">
        <v>79</v>
      </c>
      <c r="H146" s="14" t="s">
        <v>82</v>
      </c>
      <c r="I146" s="14" t="s">
        <v>81</v>
      </c>
      <c r="J146" s="14" t="s">
        <v>12</v>
      </c>
      <c r="K146" s="14" t="s">
        <v>78</v>
      </c>
      <c r="L146" s="13"/>
      <c r="M146" s="12"/>
      <c r="N146" s="15">
        <v>41947</v>
      </c>
      <c r="O146" s="14" t="s">
        <v>17</v>
      </c>
      <c r="P146" s="14" t="s">
        <v>16</v>
      </c>
      <c r="Q146" s="14" t="s">
        <v>15</v>
      </c>
      <c r="R146" s="14" t="s">
        <v>14</v>
      </c>
      <c r="S146" s="24" t="s">
        <v>80</v>
      </c>
      <c r="T146" s="14" t="s">
        <v>79</v>
      </c>
      <c r="U146" s="14" t="s">
        <v>78</v>
      </c>
      <c r="V146" s="31"/>
      <c r="W146" s="30"/>
      <c r="X146" s="15">
        <v>41947</v>
      </c>
      <c r="Y146" s="14" t="s">
        <v>17</v>
      </c>
      <c r="Z146" s="14" t="s">
        <v>16</v>
      </c>
      <c r="AA146" s="14" t="s">
        <v>15</v>
      </c>
      <c r="AB146" s="14" t="s">
        <v>14</v>
      </c>
      <c r="AC146" s="24" t="s">
        <v>80</v>
      </c>
      <c r="AD146" s="14" t="s">
        <v>79</v>
      </c>
      <c r="AE146" s="14" t="s">
        <v>78</v>
      </c>
      <c r="AF146" s="31"/>
      <c r="AG146" s="30"/>
      <c r="AH146" s="4" t="s">
        <v>148</v>
      </c>
      <c r="AI146" s="6">
        <v>139</v>
      </c>
      <c r="AJ146" s="6">
        <v>66</v>
      </c>
      <c r="AK146" s="6">
        <v>28</v>
      </c>
      <c r="AL146" s="6">
        <v>15</v>
      </c>
      <c r="AM146" s="6">
        <v>18</v>
      </c>
      <c r="AN146" s="6">
        <v>13</v>
      </c>
      <c r="AO146" s="4">
        <f>SUM(AI146:AN146)</f>
        <v>279</v>
      </c>
      <c r="AP146" s="11"/>
      <c r="AQ146" s="10" t="s">
        <v>162</v>
      </c>
      <c r="AR146" s="10" t="s">
        <v>161</v>
      </c>
      <c r="AS146" s="10" t="s">
        <v>161</v>
      </c>
      <c r="AT146" s="10" t="s">
        <v>162</v>
      </c>
      <c r="AU146" s="10" t="s">
        <v>161</v>
      </c>
      <c r="AV146" s="9"/>
      <c r="AW146" s="8"/>
      <c r="AX146" s="4" t="s">
        <v>177</v>
      </c>
      <c r="AY146" s="6">
        <v>103</v>
      </c>
      <c r="AZ146" s="6">
        <v>152</v>
      </c>
      <c r="BA146" s="6">
        <v>57</v>
      </c>
      <c r="BB146" s="6">
        <v>28</v>
      </c>
      <c r="BC146" s="6">
        <v>22</v>
      </c>
      <c r="BD146" s="6">
        <v>0</v>
      </c>
      <c r="BE146" s="6">
        <v>17</v>
      </c>
      <c r="BF146" s="4">
        <f>SUM(AY146:BE146)</f>
        <v>379</v>
      </c>
    </row>
    <row r="147" spans="1:58" ht="77.25" x14ac:dyDescent="0.25">
      <c r="A147" s="11"/>
      <c r="B147" s="10" t="s">
        <v>75</v>
      </c>
      <c r="C147" s="10" t="s">
        <v>74</v>
      </c>
      <c r="D147" s="10" t="s">
        <v>74</v>
      </c>
      <c r="E147" s="10" t="s">
        <v>73</v>
      </c>
      <c r="F147" s="10" t="s">
        <v>72</v>
      </c>
      <c r="G147" s="10" t="s">
        <v>71</v>
      </c>
      <c r="H147" s="10" t="s">
        <v>70</v>
      </c>
      <c r="I147" s="10" t="s">
        <v>69</v>
      </c>
      <c r="J147" s="10" t="s">
        <v>68</v>
      </c>
      <c r="K147" s="10" t="s">
        <v>67</v>
      </c>
      <c r="L147" s="9"/>
      <c r="M147" s="8"/>
      <c r="N147" s="11"/>
      <c r="O147" s="10" t="s">
        <v>65</v>
      </c>
      <c r="P147" s="10" t="s">
        <v>66</v>
      </c>
      <c r="Q147" s="10" t="s">
        <v>66</v>
      </c>
      <c r="R147" s="10" t="s">
        <v>65</v>
      </c>
      <c r="S147" s="10" t="s">
        <v>65</v>
      </c>
      <c r="T147" s="10" t="s">
        <v>64</v>
      </c>
      <c r="U147" s="10" t="s">
        <v>63</v>
      </c>
      <c r="V147" s="31"/>
      <c r="W147" s="30"/>
      <c r="X147" s="11"/>
      <c r="Y147" s="10" t="s">
        <v>60</v>
      </c>
      <c r="Z147" s="10" t="s">
        <v>62</v>
      </c>
      <c r="AA147" s="10" t="s">
        <v>61</v>
      </c>
      <c r="AB147" s="10" t="s">
        <v>60</v>
      </c>
      <c r="AC147" s="10" t="s">
        <v>60</v>
      </c>
      <c r="AD147" s="10" t="s">
        <v>59</v>
      </c>
      <c r="AE147" s="10" t="s">
        <v>58</v>
      </c>
      <c r="AF147" s="31"/>
      <c r="AG147" s="30"/>
      <c r="AH147" s="4" t="s">
        <v>146</v>
      </c>
      <c r="AI147" s="6">
        <v>129</v>
      </c>
      <c r="AJ147" s="6">
        <v>62</v>
      </c>
      <c r="AK147" s="6">
        <v>21</v>
      </c>
      <c r="AL147" s="6">
        <v>23</v>
      </c>
      <c r="AM147" s="6">
        <v>9</v>
      </c>
      <c r="AN147" s="6">
        <v>13</v>
      </c>
      <c r="AO147" s="4">
        <f>SUM(AI147:AN147)</f>
        <v>257</v>
      </c>
      <c r="AP147" s="4" t="s">
        <v>139</v>
      </c>
      <c r="AQ147" s="6">
        <v>97</v>
      </c>
      <c r="AR147" s="6">
        <v>289</v>
      </c>
      <c r="AS147" s="6">
        <v>122</v>
      </c>
      <c r="AT147" s="6">
        <v>19</v>
      </c>
      <c r="AU147" s="6">
        <v>32</v>
      </c>
      <c r="AV147" s="6">
        <v>39</v>
      </c>
      <c r="AW147" s="4">
        <f>SUM(AQ147:AV147)</f>
        <v>598</v>
      </c>
      <c r="AX147" s="4" t="s">
        <v>176</v>
      </c>
      <c r="AY147" s="6">
        <v>77</v>
      </c>
      <c r="AZ147" s="6">
        <v>172</v>
      </c>
      <c r="BA147" s="6">
        <v>33</v>
      </c>
      <c r="BB147" s="6">
        <v>20</v>
      </c>
      <c r="BC147" s="6">
        <v>23</v>
      </c>
      <c r="BD147" s="6">
        <v>3</v>
      </c>
      <c r="BE147" s="6">
        <v>21</v>
      </c>
      <c r="BF147" s="4">
        <f>SUM(AY147:BE147)</f>
        <v>349</v>
      </c>
    </row>
    <row r="148" spans="1:58" ht="15.75" x14ac:dyDescent="0.25">
      <c r="A148" s="4" t="s">
        <v>174</v>
      </c>
      <c r="B148" s="6">
        <v>34</v>
      </c>
      <c r="C148" s="6">
        <v>142</v>
      </c>
      <c r="D148" s="6">
        <v>28</v>
      </c>
      <c r="E148" s="6">
        <v>4</v>
      </c>
      <c r="F148" s="29">
        <v>5</v>
      </c>
      <c r="G148" s="29">
        <v>11</v>
      </c>
      <c r="H148" s="29">
        <v>2</v>
      </c>
      <c r="I148" s="29">
        <v>1</v>
      </c>
      <c r="J148" s="29">
        <v>6</v>
      </c>
      <c r="K148" s="29">
        <v>0</v>
      </c>
      <c r="L148" s="29">
        <v>3</v>
      </c>
      <c r="M148" s="4">
        <f>SUM(B148:L148)</f>
        <v>236</v>
      </c>
      <c r="N148" s="4" t="s">
        <v>174</v>
      </c>
      <c r="O148" s="6">
        <v>78</v>
      </c>
      <c r="P148" s="6">
        <v>96</v>
      </c>
      <c r="Q148" s="6">
        <v>22</v>
      </c>
      <c r="R148" s="6">
        <v>17</v>
      </c>
      <c r="S148" s="6">
        <v>3</v>
      </c>
      <c r="T148" s="6">
        <v>6</v>
      </c>
      <c r="U148" s="6">
        <v>2</v>
      </c>
      <c r="V148" s="6">
        <v>12</v>
      </c>
      <c r="W148" s="4">
        <f>SUM(O148:V148)</f>
        <v>236</v>
      </c>
      <c r="X148" s="4" t="s">
        <v>174</v>
      </c>
      <c r="Y148" s="6">
        <v>49</v>
      </c>
      <c r="Z148" s="6">
        <v>121</v>
      </c>
      <c r="AA148" s="6">
        <v>29</v>
      </c>
      <c r="AB148" s="6">
        <v>13</v>
      </c>
      <c r="AC148" s="6">
        <v>6</v>
      </c>
      <c r="AD148" s="6">
        <v>3</v>
      </c>
      <c r="AE148" s="6">
        <v>3</v>
      </c>
      <c r="AF148" s="6">
        <v>12</v>
      </c>
      <c r="AG148" s="4">
        <f>SUM(Y148:AF148)</f>
        <v>236</v>
      </c>
      <c r="AH148" s="4" t="s">
        <v>144</v>
      </c>
      <c r="AI148" s="6">
        <v>99</v>
      </c>
      <c r="AJ148" s="6">
        <v>26</v>
      </c>
      <c r="AK148" s="6">
        <v>12</v>
      </c>
      <c r="AL148" s="6">
        <v>14</v>
      </c>
      <c r="AM148" s="6">
        <v>9</v>
      </c>
      <c r="AN148" s="6">
        <v>9</v>
      </c>
      <c r="AO148" s="4">
        <f>SUM(AI148:AN148)</f>
        <v>169</v>
      </c>
      <c r="AP148" s="4" t="s">
        <v>136</v>
      </c>
      <c r="AQ148" s="6">
        <v>26</v>
      </c>
      <c r="AR148" s="6">
        <v>97</v>
      </c>
      <c r="AS148" s="6">
        <v>19</v>
      </c>
      <c r="AT148" s="6">
        <v>4</v>
      </c>
      <c r="AU148" s="6">
        <v>13</v>
      </c>
      <c r="AV148" s="6">
        <v>7</v>
      </c>
      <c r="AW148" s="4">
        <f>SUM(AQ148:AV148)</f>
        <v>166</v>
      </c>
      <c r="AX148" s="5" t="s">
        <v>4</v>
      </c>
      <c r="AY148" s="1">
        <f>SUM(AY144:AY147)</f>
        <v>383</v>
      </c>
      <c r="AZ148" s="1">
        <f>SUM(AZ144:AZ147)</f>
        <v>809</v>
      </c>
      <c r="BA148" s="1">
        <f>SUM(BA144:BA147)</f>
        <v>225</v>
      </c>
      <c r="BB148" s="1">
        <f>SUM(BB144:BB147)</f>
        <v>90</v>
      </c>
      <c r="BC148" s="1">
        <f>SUM(BC144:BC147)</f>
        <v>91</v>
      </c>
      <c r="BD148" s="1">
        <f>SUM(BD144:BD147)</f>
        <v>12</v>
      </c>
      <c r="BE148" s="1">
        <f>SUM(BE144:BE147)</f>
        <v>83</v>
      </c>
      <c r="BF148" s="1">
        <f>SUM(BF144:BF147)</f>
        <v>1693</v>
      </c>
    </row>
    <row r="149" spans="1:58" x14ac:dyDescent="0.25">
      <c r="A149" s="4" t="s">
        <v>173</v>
      </c>
      <c r="B149" s="6">
        <v>51</v>
      </c>
      <c r="C149" s="6">
        <v>170</v>
      </c>
      <c r="D149" s="6">
        <v>35</v>
      </c>
      <c r="E149" s="6">
        <v>2</v>
      </c>
      <c r="F149" s="29">
        <v>6</v>
      </c>
      <c r="G149" s="29">
        <v>9</v>
      </c>
      <c r="H149" s="29">
        <v>2</v>
      </c>
      <c r="I149" s="29">
        <v>1</v>
      </c>
      <c r="J149" s="29">
        <v>9</v>
      </c>
      <c r="K149" s="29">
        <v>1</v>
      </c>
      <c r="L149" s="29">
        <v>5</v>
      </c>
      <c r="M149" s="4">
        <f>SUM(B149:L149)</f>
        <v>291</v>
      </c>
      <c r="N149" s="4" t="s">
        <v>173</v>
      </c>
      <c r="O149" s="6">
        <v>91</v>
      </c>
      <c r="P149" s="6">
        <v>127</v>
      </c>
      <c r="Q149" s="6">
        <v>27</v>
      </c>
      <c r="R149" s="6">
        <v>8</v>
      </c>
      <c r="S149" s="6">
        <v>18</v>
      </c>
      <c r="T149" s="6">
        <v>4</v>
      </c>
      <c r="U149" s="6">
        <v>3</v>
      </c>
      <c r="V149" s="6">
        <v>13</v>
      </c>
      <c r="W149" s="4">
        <f>SUM(O149:V149)</f>
        <v>291</v>
      </c>
      <c r="X149" s="4" t="s">
        <v>173</v>
      </c>
      <c r="Y149" s="6">
        <v>65</v>
      </c>
      <c r="Z149" s="6">
        <v>153</v>
      </c>
      <c r="AA149" s="6">
        <v>30</v>
      </c>
      <c r="AB149" s="6">
        <v>10</v>
      </c>
      <c r="AC149" s="6">
        <v>10</v>
      </c>
      <c r="AD149" s="6">
        <v>4</v>
      </c>
      <c r="AE149" s="6">
        <v>3</v>
      </c>
      <c r="AF149" s="6">
        <v>16</v>
      </c>
      <c r="AG149" s="4">
        <f>SUM(Y149:AF149)</f>
        <v>291</v>
      </c>
      <c r="AH149" s="4" t="s">
        <v>142</v>
      </c>
      <c r="AI149" s="6">
        <v>189</v>
      </c>
      <c r="AJ149" s="6">
        <v>55</v>
      </c>
      <c r="AK149" s="6">
        <v>19</v>
      </c>
      <c r="AL149" s="6">
        <v>27</v>
      </c>
      <c r="AM149" s="6">
        <v>19</v>
      </c>
      <c r="AN149" s="6">
        <v>24</v>
      </c>
      <c r="AO149" s="4">
        <f>SUM(AI149:AN149)</f>
        <v>333</v>
      </c>
      <c r="AP149" s="4" t="s">
        <v>133</v>
      </c>
      <c r="AQ149" s="6">
        <v>63</v>
      </c>
      <c r="AR149" s="6">
        <v>253</v>
      </c>
      <c r="AS149" s="6">
        <v>61</v>
      </c>
      <c r="AT149" s="6">
        <v>13</v>
      </c>
      <c r="AU149" s="6">
        <v>19</v>
      </c>
      <c r="AV149" s="6">
        <v>18</v>
      </c>
      <c r="AW149" s="4">
        <f>SUM(AQ149:AV149)</f>
        <v>427</v>
      </c>
    </row>
    <row r="150" spans="1:58" ht="65.25" x14ac:dyDescent="0.3">
      <c r="A150" s="4" t="s">
        <v>172</v>
      </c>
      <c r="B150" s="6">
        <v>52</v>
      </c>
      <c r="C150" s="6">
        <v>220</v>
      </c>
      <c r="D150" s="6">
        <v>64</v>
      </c>
      <c r="E150" s="6">
        <v>2</v>
      </c>
      <c r="F150" s="29">
        <v>7</v>
      </c>
      <c r="G150" s="29">
        <v>30</v>
      </c>
      <c r="H150" s="29">
        <v>1</v>
      </c>
      <c r="I150" s="29">
        <v>5</v>
      </c>
      <c r="J150" s="29">
        <v>5</v>
      </c>
      <c r="K150" s="29">
        <v>3</v>
      </c>
      <c r="L150" s="29">
        <v>7</v>
      </c>
      <c r="M150" s="4">
        <f>SUM(B150:L150)</f>
        <v>396</v>
      </c>
      <c r="N150" s="4" t="s">
        <v>172</v>
      </c>
      <c r="O150" s="6">
        <v>119</v>
      </c>
      <c r="P150" s="6">
        <v>148</v>
      </c>
      <c r="Q150" s="6">
        <v>56</v>
      </c>
      <c r="R150" s="6">
        <v>17</v>
      </c>
      <c r="S150" s="6">
        <v>18</v>
      </c>
      <c r="T150" s="6">
        <v>17</v>
      </c>
      <c r="U150" s="6">
        <v>1</v>
      </c>
      <c r="V150" s="6">
        <v>20</v>
      </c>
      <c r="W150" s="4">
        <f>SUM(O150:V150)</f>
        <v>396</v>
      </c>
      <c r="X150" s="4" t="s">
        <v>172</v>
      </c>
      <c r="Y150" s="6">
        <v>88</v>
      </c>
      <c r="Z150" s="6">
        <v>181</v>
      </c>
      <c r="AA150" s="6">
        <v>58</v>
      </c>
      <c r="AB150" s="6">
        <v>12</v>
      </c>
      <c r="AC150" s="6">
        <v>15</v>
      </c>
      <c r="AD150" s="6">
        <v>15</v>
      </c>
      <c r="AE150" s="6">
        <v>1</v>
      </c>
      <c r="AF150" s="6">
        <v>26</v>
      </c>
      <c r="AG150" s="4">
        <f>SUM(Y150:AF150)</f>
        <v>396</v>
      </c>
      <c r="AH150" s="4" t="s">
        <v>140</v>
      </c>
      <c r="AI150" s="6">
        <v>172</v>
      </c>
      <c r="AJ150" s="6">
        <v>66</v>
      </c>
      <c r="AK150" s="6">
        <v>22</v>
      </c>
      <c r="AL150" s="6">
        <v>22</v>
      </c>
      <c r="AM150" s="6">
        <v>18</v>
      </c>
      <c r="AN150" s="6">
        <v>11</v>
      </c>
      <c r="AO150" s="4">
        <f>SUM(AI150:AN150)</f>
        <v>311</v>
      </c>
      <c r="AP150" s="4" t="s">
        <v>130</v>
      </c>
      <c r="AQ150" s="6">
        <v>56</v>
      </c>
      <c r="AR150" s="6">
        <v>167</v>
      </c>
      <c r="AS150" s="6">
        <v>26</v>
      </c>
      <c r="AT150" s="6">
        <v>10</v>
      </c>
      <c r="AU150" s="6">
        <v>16</v>
      </c>
      <c r="AV150" s="6">
        <v>6</v>
      </c>
      <c r="AW150" s="4">
        <f>SUM(AQ150:AV150)</f>
        <v>281</v>
      </c>
      <c r="AX150" s="23"/>
      <c r="AY150" s="22" t="s">
        <v>29</v>
      </c>
      <c r="AZ150" s="21"/>
      <c r="BA150" s="21"/>
      <c r="BB150" s="21"/>
      <c r="BC150" s="21"/>
      <c r="BD150" s="21"/>
      <c r="BE150" s="21"/>
      <c r="BF150" s="20"/>
    </row>
    <row r="151" spans="1:58" ht="27" x14ac:dyDescent="0.3">
      <c r="A151" s="4" t="s">
        <v>171</v>
      </c>
      <c r="B151" s="6">
        <v>92</v>
      </c>
      <c r="C151" s="6">
        <v>249</v>
      </c>
      <c r="D151" s="6">
        <v>60</v>
      </c>
      <c r="E151" s="6">
        <v>8</v>
      </c>
      <c r="F151" s="29">
        <v>8</v>
      </c>
      <c r="G151" s="29">
        <v>30</v>
      </c>
      <c r="H151" s="29">
        <v>2</v>
      </c>
      <c r="I151" s="29">
        <v>2</v>
      </c>
      <c r="J151" s="29">
        <v>1</v>
      </c>
      <c r="K151" s="29">
        <v>5</v>
      </c>
      <c r="L151" s="29">
        <v>8</v>
      </c>
      <c r="M151" s="4">
        <f>SUM(B151:L151)</f>
        <v>465</v>
      </c>
      <c r="N151" s="4" t="s">
        <v>171</v>
      </c>
      <c r="O151" s="6">
        <v>171</v>
      </c>
      <c r="P151" s="6">
        <v>181</v>
      </c>
      <c r="Q151" s="6">
        <v>49</v>
      </c>
      <c r="R151" s="6">
        <v>13</v>
      </c>
      <c r="S151" s="6">
        <v>18</v>
      </c>
      <c r="T151" s="6">
        <v>8</v>
      </c>
      <c r="U151" s="6">
        <v>3</v>
      </c>
      <c r="V151" s="6">
        <v>22</v>
      </c>
      <c r="W151" s="4">
        <f>SUM(O151:V151)</f>
        <v>465</v>
      </c>
      <c r="X151" s="4" t="s">
        <v>171</v>
      </c>
      <c r="Y151" s="6">
        <v>116</v>
      </c>
      <c r="Z151" s="6">
        <v>220</v>
      </c>
      <c r="AA151" s="6">
        <v>57</v>
      </c>
      <c r="AB151" s="6">
        <v>13</v>
      </c>
      <c r="AC151" s="6">
        <v>15</v>
      </c>
      <c r="AD151" s="6">
        <v>7</v>
      </c>
      <c r="AE151" s="6">
        <v>5</v>
      </c>
      <c r="AF151" s="6">
        <v>32</v>
      </c>
      <c r="AG151" s="4">
        <f>SUM(Y151:AF151)</f>
        <v>465</v>
      </c>
      <c r="AH151" s="4" t="s">
        <v>137</v>
      </c>
      <c r="AI151" s="6">
        <v>213</v>
      </c>
      <c r="AJ151" s="6">
        <v>88</v>
      </c>
      <c r="AK151" s="6">
        <v>37</v>
      </c>
      <c r="AL151" s="6">
        <v>25</v>
      </c>
      <c r="AM151" s="6">
        <v>25</v>
      </c>
      <c r="AN151" s="6">
        <v>33</v>
      </c>
      <c r="AO151" s="4">
        <f>SUM(AI151:AN151)</f>
        <v>421</v>
      </c>
      <c r="AP151" s="4" t="s">
        <v>128</v>
      </c>
      <c r="AQ151" s="6">
        <v>78</v>
      </c>
      <c r="AR151" s="6">
        <v>170</v>
      </c>
      <c r="AS151" s="6">
        <v>39</v>
      </c>
      <c r="AT151" s="6">
        <v>12</v>
      </c>
      <c r="AU151" s="6">
        <v>20</v>
      </c>
      <c r="AV151" s="6">
        <v>18</v>
      </c>
      <c r="AW151" s="4">
        <f>SUM(AQ151:AV151)</f>
        <v>337</v>
      </c>
      <c r="AX151" s="19"/>
      <c r="AY151" s="18" t="s">
        <v>26</v>
      </c>
      <c r="AZ151" s="18" t="s">
        <v>25</v>
      </c>
      <c r="BA151" s="18" t="s">
        <v>24</v>
      </c>
      <c r="BB151" s="18" t="s">
        <v>23</v>
      </c>
      <c r="BC151" s="18" t="s">
        <v>22</v>
      </c>
      <c r="BD151" s="18" t="s">
        <v>21</v>
      </c>
      <c r="BE151" s="17" t="s">
        <v>20</v>
      </c>
      <c r="BF151" s="16" t="s">
        <v>4</v>
      </c>
    </row>
    <row r="152" spans="1:58" x14ac:dyDescent="0.25">
      <c r="A152" s="4" t="s">
        <v>170</v>
      </c>
      <c r="B152" s="6">
        <v>63</v>
      </c>
      <c r="C152" s="6">
        <v>205</v>
      </c>
      <c r="D152" s="6">
        <v>38</v>
      </c>
      <c r="E152" s="6">
        <v>7</v>
      </c>
      <c r="F152" s="29">
        <v>12</v>
      </c>
      <c r="G152" s="29">
        <v>16</v>
      </c>
      <c r="H152" s="29">
        <v>2</v>
      </c>
      <c r="I152" s="29">
        <v>0</v>
      </c>
      <c r="J152" s="29">
        <v>3</v>
      </c>
      <c r="K152" s="29">
        <v>1</v>
      </c>
      <c r="L152" s="29">
        <v>10</v>
      </c>
      <c r="M152" s="4">
        <f>SUM(B152:L152)</f>
        <v>357</v>
      </c>
      <c r="N152" s="4" t="s">
        <v>170</v>
      </c>
      <c r="O152" s="6">
        <v>101</v>
      </c>
      <c r="P152" s="6">
        <v>154</v>
      </c>
      <c r="Q152" s="6">
        <v>32</v>
      </c>
      <c r="R152" s="6">
        <v>12</v>
      </c>
      <c r="S152" s="6">
        <v>21</v>
      </c>
      <c r="T152" s="6">
        <v>10</v>
      </c>
      <c r="U152" s="6">
        <v>3</v>
      </c>
      <c r="V152" s="6">
        <v>24</v>
      </c>
      <c r="W152" s="4">
        <f>SUM(O152:V152)</f>
        <v>357</v>
      </c>
      <c r="X152" s="4" t="s">
        <v>170</v>
      </c>
      <c r="Y152" s="6">
        <v>78</v>
      </c>
      <c r="Z152" s="6">
        <v>186</v>
      </c>
      <c r="AA152" s="6">
        <v>39</v>
      </c>
      <c r="AB152" s="6">
        <v>11</v>
      </c>
      <c r="AC152" s="6">
        <v>10</v>
      </c>
      <c r="AD152" s="6">
        <v>6</v>
      </c>
      <c r="AE152" s="6">
        <v>1</v>
      </c>
      <c r="AF152" s="6">
        <v>26</v>
      </c>
      <c r="AG152" s="4">
        <f>SUM(Y152:AF152)</f>
        <v>357</v>
      </c>
      <c r="AH152" s="4" t="s">
        <v>134</v>
      </c>
      <c r="AI152" s="6">
        <v>148</v>
      </c>
      <c r="AJ152" s="6">
        <v>83</v>
      </c>
      <c r="AK152" s="6">
        <v>39</v>
      </c>
      <c r="AL152" s="6">
        <v>24</v>
      </c>
      <c r="AM152" s="6">
        <v>17</v>
      </c>
      <c r="AN152" s="6">
        <v>17</v>
      </c>
      <c r="AO152" s="4">
        <f>SUM(AI152:AN152)</f>
        <v>328</v>
      </c>
      <c r="AP152" s="4" t="s">
        <v>126</v>
      </c>
      <c r="AQ152" s="6">
        <v>109</v>
      </c>
      <c r="AR152" s="6">
        <v>275</v>
      </c>
      <c r="AS152" s="6">
        <v>82</v>
      </c>
      <c r="AT152" s="6">
        <v>13</v>
      </c>
      <c r="AU152" s="6">
        <v>28</v>
      </c>
      <c r="AV152" s="6">
        <v>28</v>
      </c>
      <c r="AW152" s="4">
        <f>SUM(AQ152:AV152)</f>
        <v>535</v>
      </c>
      <c r="AX152" s="15">
        <v>41947</v>
      </c>
      <c r="AY152" s="14" t="s">
        <v>17</v>
      </c>
      <c r="AZ152" s="14" t="s">
        <v>16</v>
      </c>
      <c r="BA152" s="14" t="s">
        <v>15</v>
      </c>
      <c r="BB152" s="14" t="s">
        <v>14</v>
      </c>
      <c r="BC152" s="14" t="s">
        <v>13</v>
      </c>
      <c r="BD152" s="14" t="s">
        <v>12</v>
      </c>
      <c r="BE152" s="13"/>
      <c r="BF152" s="12"/>
    </row>
    <row r="153" spans="1:58" ht="51.75" x14ac:dyDescent="0.25">
      <c r="A153" s="4" t="s">
        <v>169</v>
      </c>
      <c r="B153" s="6">
        <v>49</v>
      </c>
      <c r="C153" s="6">
        <v>122</v>
      </c>
      <c r="D153" s="6">
        <v>29</v>
      </c>
      <c r="E153" s="6">
        <v>2</v>
      </c>
      <c r="F153" s="29">
        <v>4</v>
      </c>
      <c r="G153" s="29">
        <v>21</v>
      </c>
      <c r="H153" s="29">
        <v>3</v>
      </c>
      <c r="I153" s="29">
        <v>1</v>
      </c>
      <c r="J153" s="29">
        <v>4</v>
      </c>
      <c r="K153" s="29">
        <v>1</v>
      </c>
      <c r="L153" s="29">
        <v>2</v>
      </c>
      <c r="M153" s="4">
        <f>SUM(B153:L153)</f>
        <v>238</v>
      </c>
      <c r="N153" s="4" t="s">
        <v>169</v>
      </c>
      <c r="O153" s="6">
        <v>80</v>
      </c>
      <c r="P153" s="6">
        <v>87</v>
      </c>
      <c r="Q153" s="6">
        <v>26</v>
      </c>
      <c r="R153" s="6">
        <v>13</v>
      </c>
      <c r="S153" s="6">
        <v>12</v>
      </c>
      <c r="T153" s="6">
        <v>9</v>
      </c>
      <c r="U153" s="6">
        <v>1</v>
      </c>
      <c r="V153" s="6">
        <v>10</v>
      </c>
      <c r="W153" s="4">
        <f>SUM(O153:V153)</f>
        <v>238</v>
      </c>
      <c r="X153" s="4" t="s">
        <v>169</v>
      </c>
      <c r="Y153" s="6">
        <v>51</v>
      </c>
      <c r="Z153" s="6">
        <v>118</v>
      </c>
      <c r="AA153" s="6">
        <v>33</v>
      </c>
      <c r="AB153" s="6">
        <v>9</v>
      </c>
      <c r="AC153" s="6">
        <v>8</v>
      </c>
      <c r="AD153" s="6">
        <v>6</v>
      </c>
      <c r="AE153" s="6">
        <v>1</v>
      </c>
      <c r="AF153" s="6">
        <v>12</v>
      </c>
      <c r="AG153" s="4">
        <f>SUM(Y153:AF153)</f>
        <v>238</v>
      </c>
      <c r="AH153" s="4" t="s">
        <v>131</v>
      </c>
      <c r="AI153" s="6">
        <v>136</v>
      </c>
      <c r="AJ153" s="6">
        <v>43</v>
      </c>
      <c r="AK153" s="6">
        <v>12</v>
      </c>
      <c r="AL153" s="6">
        <v>13</v>
      </c>
      <c r="AM153" s="6">
        <v>9</v>
      </c>
      <c r="AN153" s="6">
        <v>6</v>
      </c>
      <c r="AO153" s="4">
        <f>SUM(AI153:AN153)</f>
        <v>219</v>
      </c>
      <c r="AP153" s="4" t="s">
        <v>124</v>
      </c>
      <c r="AQ153" s="6">
        <v>84</v>
      </c>
      <c r="AR153" s="6">
        <v>274</v>
      </c>
      <c r="AS153" s="6">
        <v>85</v>
      </c>
      <c r="AT153" s="6">
        <v>16</v>
      </c>
      <c r="AU153" s="6">
        <v>36</v>
      </c>
      <c r="AV153" s="6">
        <v>20</v>
      </c>
      <c r="AW153" s="4">
        <f>SUM(AQ153:AV153)</f>
        <v>515</v>
      </c>
      <c r="AX153" s="11"/>
      <c r="AY153" s="10" t="s">
        <v>9</v>
      </c>
      <c r="AZ153" s="10" t="s">
        <v>8</v>
      </c>
      <c r="BA153" s="10" t="s">
        <v>8</v>
      </c>
      <c r="BB153" s="10" t="s">
        <v>9</v>
      </c>
      <c r="BC153" s="10" t="s">
        <v>8</v>
      </c>
      <c r="BD153" s="10" t="s">
        <v>8</v>
      </c>
      <c r="BE153" s="9"/>
      <c r="BF153" s="8"/>
    </row>
    <row r="154" spans="1:58" ht="15.75" x14ac:dyDescent="0.25">
      <c r="A154" s="5" t="s">
        <v>4</v>
      </c>
      <c r="B154" s="1">
        <f>SUM(B148:B153)</f>
        <v>341</v>
      </c>
      <c r="C154" s="1">
        <f>SUM(C148:C153)</f>
        <v>1108</v>
      </c>
      <c r="D154" s="1">
        <f>SUM(D148:D153)</f>
        <v>254</v>
      </c>
      <c r="E154" s="1">
        <f>SUM(E148:E153)</f>
        <v>25</v>
      </c>
      <c r="F154" s="1">
        <f>SUM(F148:F153)</f>
        <v>42</v>
      </c>
      <c r="G154" s="1">
        <f>SUM(G148:G153)</f>
        <v>117</v>
      </c>
      <c r="H154" s="1">
        <f>SUM(H148:H153)</f>
        <v>12</v>
      </c>
      <c r="I154" s="1">
        <f>SUM(I148:I153)</f>
        <v>10</v>
      </c>
      <c r="J154" s="1">
        <f>SUM(J148:J153)</f>
        <v>28</v>
      </c>
      <c r="K154" s="1">
        <f>SUM(K148:K153)</f>
        <v>11</v>
      </c>
      <c r="L154" s="1">
        <f>SUM(L148:L153)</f>
        <v>35</v>
      </c>
      <c r="M154" s="1">
        <f>SUM(M148:M153)</f>
        <v>1983</v>
      </c>
      <c r="N154" s="5" t="s">
        <v>4</v>
      </c>
      <c r="O154" s="1">
        <f>SUM(O148:O153)</f>
        <v>640</v>
      </c>
      <c r="P154" s="1">
        <f>SUM(P148:P153)</f>
        <v>793</v>
      </c>
      <c r="Q154" s="1">
        <f>SUM(Q148:Q153)</f>
        <v>212</v>
      </c>
      <c r="R154" s="1">
        <f>SUM(R148:R153)</f>
        <v>80</v>
      </c>
      <c r="S154" s="1">
        <f>SUM(S148:S153)</f>
        <v>90</v>
      </c>
      <c r="T154" s="1">
        <f>SUM(T148:T153)</f>
        <v>54</v>
      </c>
      <c r="U154" s="1">
        <f>SUM(U148:U153)</f>
        <v>13</v>
      </c>
      <c r="V154" s="1">
        <f>SUM(V148:V153)</f>
        <v>101</v>
      </c>
      <c r="W154" s="1">
        <f>SUM(W148:W153)</f>
        <v>1983</v>
      </c>
      <c r="X154" s="5" t="s">
        <v>4</v>
      </c>
      <c r="Y154" s="1">
        <f>SUM(Y148:Y153)</f>
        <v>447</v>
      </c>
      <c r="Z154" s="1">
        <f>SUM(Z148:Z153)</f>
        <v>979</v>
      </c>
      <c r="AA154" s="1">
        <f>SUM(AA148:AA153)</f>
        <v>246</v>
      </c>
      <c r="AB154" s="1">
        <f>SUM(AB148:AB153)</f>
        <v>68</v>
      </c>
      <c r="AC154" s="1">
        <f>SUM(AC148:AC153)</f>
        <v>64</v>
      </c>
      <c r="AD154" s="1">
        <f>SUM(AD148:AD153)</f>
        <v>41</v>
      </c>
      <c r="AE154" s="1">
        <f>SUM(AE148:AE153)</f>
        <v>14</v>
      </c>
      <c r="AF154" s="1">
        <f>SUM(AF148:AF153)</f>
        <v>124</v>
      </c>
      <c r="AG154" s="1">
        <f>SUM(AG148:AG153)</f>
        <v>1983</v>
      </c>
      <c r="AH154" s="4" t="s">
        <v>129</v>
      </c>
      <c r="AI154" s="6">
        <v>111</v>
      </c>
      <c r="AJ154" s="6">
        <v>36</v>
      </c>
      <c r="AK154" s="6">
        <v>17</v>
      </c>
      <c r="AL154" s="6">
        <v>29</v>
      </c>
      <c r="AM154" s="6">
        <v>18</v>
      </c>
      <c r="AN154" s="6">
        <v>11</v>
      </c>
      <c r="AO154" s="4">
        <f>SUM(AI154:AN154)</f>
        <v>222</v>
      </c>
      <c r="AP154" s="5" t="s">
        <v>4</v>
      </c>
      <c r="AQ154" s="1">
        <f>SUM(AQ147:AQ153)</f>
        <v>513</v>
      </c>
      <c r="AR154" s="1">
        <f>SUM(AR147:AR153)</f>
        <v>1525</v>
      </c>
      <c r="AS154" s="1">
        <f>SUM(AS147:AS153)</f>
        <v>434</v>
      </c>
      <c r="AT154" s="1">
        <f>SUM(AT147:AT153)</f>
        <v>87</v>
      </c>
      <c r="AU154" s="1">
        <f>SUM(AU147:AU153)</f>
        <v>164</v>
      </c>
      <c r="AV154" s="1">
        <f>SUM(AV147:AV153)</f>
        <v>136</v>
      </c>
      <c r="AW154" s="1">
        <f>SUM(AW147:AW153)</f>
        <v>2859</v>
      </c>
      <c r="AX154" s="4" t="s">
        <v>175</v>
      </c>
      <c r="AY154" s="6">
        <v>115</v>
      </c>
      <c r="AZ154" s="6">
        <v>238</v>
      </c>
      <c r="BA154" s="6">
        <v>57</v>
      </c>
      <c r="BB154" s="6">
        <v>16</v>
      </c>
      <c r="BC154" s="6">
        <v>16</v>
      </c>
      <c r="BD154" s="6">
        <v>4</v>
      </c>
      <c r="BE154" s="6">
        <v>29</v>
      </c>
      <c r="BF154" s="4">
        <f>SUM(AY154:BE154)</f>
        <v>475</v>
      </c>
    </row>
    <row r="155" spans="1:58" ht="15.75" x14ac:dyDescent="0.25">
      <c r="H155" s="2"/>
      <c r="AH155" s="4" t="s">
        <v>127</v>
      </c>
      <c r="AI155" s="6">
        <v>194</v>
      </c>
      <c r="AJ155" s="6">
        <v>45</v>
      </c>
      <c r="AK155" s="6">
        <v>13</v>
      </c>
      <c r="AL155" s="6">
        <v>30</v>
      </c>
      <c r="AM155" s="6">
        <v>12</v>
      </c>
      <c r="AN155" s="6">
        <v>15</v>
      </c>
      <c r="AO155" s="4">
        <f>SUM(AI155:AN155)</f>
        <v>309</v>
      </c>
      <c r="AX155" s="5" t="s">
        <v>4</v>
      </c>
      <c r="AY155" s="1">
        <f>SUM(AY154:AY154)</f>
        <v>115</v>
      </c>
      <c r="AZ155" s="1">
        <f>SUM(AZ154:AZ154)</f>
        <v>238</v>
      </c>
      <c r="BA155" s="1">
        <f>SUM(BA154:BA154)</f>
        <v>57</v>
      </c>
      <c r="BB155" s="1">
        <f>SUM(BB154:BB154)</f>
        <v>16</v>
      </c>
      <c r="BC155" s="1">
        <f>SUM(BC154:BC154)</f>
        <v>16</v>
      </c>
      <c r="BD155" s="1">
        <f>SUM(BD154:BD154)</f>
        <v>4</v>
      </c>
      <c r="BE155" s="1">
        <f>SUM(BE154:BE154)</f>
        <v>29</v>
      </c>
      <c r="BF155" s="1">
        <f>SUM(BF154:BF154)</f>
        <v>475</v>
      </c>
    </row>
    <row r="156" spans="1:58" ht="78" x14ac:dyDescent="0.3">
      <c r="A156" s="23"/>
      <c r="B156" s="22" t="s">
        <v>114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32"/>
      <c r="O156" s="22" t="s">
        <v>113</v>
      </c>
      <c r="P156" s="21"/>
      <c r="Q156" s="21"/>
      <c r="R156" s="21"/>
      <c r="S156" s="21"/>
      <c r="T156" s="21"/>
      <c r="U156" s="21"/>
      <c r="V156" s="21"/>
      <c r="W156" s="20"/>
      <c r="X156" s="32"/>
      <c r="Y156" s="31" t="s">
        <v>112</v>
      </c>
      <c r="Z156" s="31"/>
      <c r="AA156" s="31"/>
      <c r="AB156" s="31"/>
      <c r="AC156" s="31"/>
      <c r="AD156" s="31"/>
      <c r="AE156" s="31"/>
      <c r="AF156" s="31"/>
      <c r="AG156" s="31"/>
      <c r="AH156" s="4" t="s">
        <v>125</v>
      </c>
      <c r="AI156" s="6">
        <v>183</v>
      </c>
      <c r="AJ156" s="6">
        <v>40</v>
      </c>
      <c r="AK156" s="6">
        <v>19</v>
      </c>
      <c r="AL156" s="6">
        <v>30</v>
      </c>
      <c r="AM156" s="6">
        <v>19</v>
      </c>
      <c r="AN156" s="6">
        <v>13</v>
      </c>
      <c r="AO156" s="4">
        <f>SUM(AI156:AN156)</f>
        <v>304</v>
      </c>
      <c r="AP156" s="23"/>
      <c r="AQ156" s="22" t="s">
        <v>168</v>
      </c>
      <c r="AR156" s="21"/>
      <c r="AS156" s="21"/>
      <c r="AT156" s="21"/>
      <c r="AU156" s="21"/>
      <c r="AV156" s="21"/>
      <c r="AW156" s="20"/>
    </row>
    <row r="157" spans="1:58" ht="65.25" x14ac:dyDescent="0.3">
      <c r="A157" s="19"/>
      <c r="B157" s="14" t="s">
        <v>109</v>
      </c>
      <c r="C157" s="14" t="s">
        <v>108</v>
      </c>
      <c r="D157" s="14" t="s">
        <v>107</v>
      </c>
      <c r="E157" s="14" t="s">
        <v>106</v>
      </c>
      <c r="F157" s="14" t="s">
        <v>105</v>
      </c>
      <c r="G157" s="14" t="s">
        <v>104</v>
      </c>
      <c r="H157" s="14" t="s">
        <v>103</v>
      </c>
      <c r="I157" s="14" t="s">
        <v>102</v>
      </c>
      <c r="J157" s="14" t="s">
        <v>101</v>
      </c>
      <c r="K157" s="14" t="s">
        <v>100</v>
      </c>
      <c r="L157" s="17" t="s">
        <v>20</v>
      </c>
      <c r="M157" s="16" t="s">
        <v>4</v>
      </c>
      <c r="N157" s="32"/>
      <c r="O157" s="18" t="s">
        <v>99</v>
      </c>
      <c r="P157" s="18" t="s">
        <v>98</v>
      </c>
      <c r="Q157" s="18" t="s">
        <v>97</v>
      </c>
      <c r="R157" s="18" t="s">
        <v>96</v>
      </c>
      <c r="S157" s="18" t="s">
        <v>95</v>
      </c>
      <c r="T157" s="18" t="s">
        <v>94</v>
      </c>
      <c r="U157" s="18" t="s">
        <v>93</v>
      </c>
      <c r="V157" s="31" t="s">
        <v>20</v>
      </c>
      <c r="W157" s="30" t="s">
        <v>4</v>
      </c>
      <c r="X157" s="32"/>
      <c r="Y157" s="18" t="s">
        <v>92</v>
      </c>
      <c r="Z157" s="18" t="s">
        <v>91</v>
      </c>
      <c r="AA157" s="18" t="s">
        <v>90</v>
      </c>
      <c r="AB157" s="18" t="s">
        <v>89</v>
      </c>
      <c r="AC157" s="18" t="s">
        <v>88</v>
      </c>
      <c r="AD157" s="18" t="s">
        <v>87</v>
      </c>
      <c r="AE157" s="18" t="s">
        <v>86</v>
      </c>
      <c r="AF157" s="31" t="s">
        <v>20</v>
      </c>
      <c r="AG157" s="30" t="s">
        <v>4</v>
      </c>
      <c r="AH157" s="4" t="s">
        <v>123</v>
      </c>
      <c r="AI157" s="6">
        <v>180</v>
      </c>
      <c r="AJ157" s="6">
        <v>54</v>
      </c>
      <c r="AK157" s="6">
        <v>14</v>
      </c>
      <c r="AL157" s="6">
        <v>37</v>
      </c>
      <c r="AM157" s="6">
        <v>24</v>
      </c>
      <c r="AN157" s="6">
        <v>14</v>
      </c>
      <c r="AO157" s="4">
        <f>SUM(AI157:AN157)</f>
        <v>323</v>
      </c>
      <c r="AP157" s="19"/>
      <c r="AQ157" s="18" t="s">
        <v>41</v>
      </c>
      <c r="AR157" s="18" t="s">
        <v>166</v>
      </c>
      <c r="AS157" s="18" t="s">
        <v>165</v>
      </c>
      <c r="AT157" s="18" t="s">
        <v>40</v>
      </c>
      <c r="AU157" s="18" t="s">
        <v>39</v>
      </c>
      <c r="AV157" s="17" t="s">
        <v>20</v>
      </c>
      <c r="AW157" s="16" t="s">
        <v>4</v>
      </c>
      <c r="AX157" s="23"/>
      <c r="AY157" s="22" t="s">
        <v>29</v>
      </c>
      <c r="AZ157" s="21"/>
      <c r="BA157" s="21"/>
      <c r="BB157" s="21"/>
      <c r="BC157" s="21"/>
      <c r="BD157" s="21"/>
      <c r="BE157" s="21"/>
      <c r="BF157" s="20"/>
    </row>
    <row r="158" spans="1:58" ht="27" x14ac:dyDescent="0.3">
      <c r="A158" s="15">
        <v>41947</v>
      </c>
      <c r="B158" s="14" t="s">
        <v>17</v>
      </c>
      <c r="C158" s="14" t="s">
        <v>16</v>
      </c>
      <c r="D158" s="14" t="s">
        <v>15</v>
      </c>
      <c r="E158" s="14" t="s">
        <v>14</v>
      </c>
      <c r="F158" s="24" t="s">
        <v>13</v>
      </c>
      <c r="G158" s="14" t="s">
        <v>79</v>
      </c>
      <c r="H158" s="14" t="s">
        <v>82</v>
      </c>
      <c r="I158" s="14" t="s">
        <v>81</v>
      </c>
      <c r="J158" s="14" t="s">
        <v>12</v>
      </c>
      <c r="K158" s="14" t="s">
        <v>78</v>
      </c>
      <c r="L158" s="13"/>
      <c r="M158" s="12"/>
      <c r="N158" s="15">
        <v>41947</v>
      </c>
      <c r="O158" s="14" t="s">
        <v>17</v>
      </c>
      <c r="P158" s="14" t="s">
        <v>16</v>
      </c>
      <c r="Q158" s="14" t="s">
        <v>15</v>
      </c>
      <c r="R158" s="14" t="s">
        <v>14</v>
      </c>
      <c r="S158" s="24" t="s">
        <v>80</v>
      </c>
      <c r="T158" s="14" t="s">
        <v>79</v>
      </c>
      <c r="U158" s="14" t="s">
        <v>78</v>
      </c>
      <c r="V158" s="31"/>
      <c r="W158" s="30"/>
      <c r="X158" s="15">
        <v>41947</v>
      </c>
      <c r="Y158" s="14" t="s">
        <v>17</v>
      </c>
      <c r="Z158" s="14" t="s">
        <v>16</v>
      </c>
      <c r="AA158" s="14" t="s">
        <v>15</v>
      </c>
      <c r="AB158" s="14" t="s">
        <v>14</v>
      </c>
      <c r="AC158" s="24" t="s">
        <v>80</v>
      </c>
      <c r="AD158" s="14" t="s">
        <v>79</v>
      </c>
      <c r="AE158" s="14" t="s">
        <v>78</v>
      </c>
      <c r="AF158" s="31"/>
      <c r="AG158" s="30"/>
      <c r="AH158" s="28" t="s">
        <v>122</v>
      </c>
      <c r="AI158" s="6">
        <v>157</v>
      </c>
      <c r="AJ158" s="6">
        <v>51</v>
      </c>
      <c r="AK158" s="6">
        <v>14</v>
      </c>
      <c r="AL158" s="6">
        <v>27</v>
      </c>
      <c r="AM158" s="6">
        <v>15</v>
      </c>
      <c r="AN158" s="6">
        <v>16</v>
      </c>
      <c r="AO158" s="4">
        <f>SUM(AI158:AN158)</f>
        <v>280</v>
      </c>
      <c r="AP158" s="15">
        <v>41947</v>
      </c>
      <c r="AQ158" s="14" t="s">
        <v>17</v>
      </c>
      <c r="AR158" s="14" t="s">
        <v>16</v>
      </c>
      <c r="AS158" s="14" t="s">
        <v>15</v>
      </c>
      <c r="AT158" s="14" t="s">
        <v>14</v>
      </c>
      <c r="AU158" s="14" t="s">
        <v>13</v>
      </c>
      <c r="AV158" s="13"/>
      <c r="AW158" s="12"/>
      <c r="AX158" s="19"/>
      <c r="AY158" s="18" t="s">
        <v>26</v>
      </c>
      <c r="AZ158" s="18" t="s">
        <v>25</v>
      </c>
      <c r="BA158" s="18" t="s">
        <v>24</v>
      </c>
      <c r="BB158" s="18" t="s">
        <v>23</v>
      </c>
      <c r="BC158" s="18" t="s">
        <v>22</v>
      </c>
      <c r="BD158" s="18" t="s">
        <v>21</v>
      </c>
      <c r="BE158" s="17" t="s">
        <v>20</v>
      </c>
      <c r="BF158" s="16" t="s">
        <v>4</v>
      </c>
    </row>
    <row r="159" spans="1:58" ht="77.25" x14ac:dyDescent="0.25">
      <c r="A159" s="11"/>
      <c r="B159" s="10" t="s">
        <v>75</v>
      </c>
      <c r="C159" s="10" t="s">
        <v>74</v>
      </c>
      <c r="D159" s="10" t="s">
        <v>74</v>
      </c>
      <c r="E159" s="10" t="s">
        <v>73</v>
      </c>
      <c r="F159" s="10" t="s">
        <v>72</v>
      </c>
      <c r="G159" s="10" t="s">
        <v>71</v>
      </c>
      <c r="H159" s="10" t="s">
        <v>70</v>
      </c>
      <c r="I159" s="10" t="s">
        <v>69</v>
      </c>
      <c r="J159" s="10" t="s">
        <v>68</v>
      </c>
      <c r="K159" s="10" t="s">
        <v>67</v>
      </c>
      <c r="L159" s="9"/>
      <c r="M159" s="8"/>
      <c r="N159" s="11"/>
      <c r="O159" s="10" t="s">
        <v>65</v>
      </c>
      <c r="P159" s="10" t="s">
        <v>66</v>
      </c>
      <c r="Q159" s="10" t="s">
        <v>66</v>
      </c>
      <c r="R159" s="10" t="s">
        <v>65</v>
      </c>
      <c r="S159" s="10" t="s">
        <v>65</v>
      </c>
      <c r="T159" s="10" t="s">
        <v>64</v>
      </c>
      <c r="U159" s="10" t="s">
        <v>63</v>
      </c>
      <c r="V159" s="31"/>
      <c r="W159" s="30"/>
      <c r="X159" s="11"/>
      <c r="Y159" s="10" t="s">
        <v>60</v>
      </c>
      <c r="Z159" s="10" t="s">
        <v>62</v>
      </c>
      <c r="AA159" s="10" t="s">
        <v>61</v>
      </c>
      <c r="AB159" s="10" t="s">
        <v>60</v>
      </c>
      <c r="AC159" s="10" t="s">
        <v>60</v>
      </c>
      <c r="AD159" s="10" t="s">
        <v>59</v>
      </c>
      <c r="AE159" s="10" t="s">
        <v>58</v>
      </c>
      <c r="AF159" s="31"/>
      <c r="AG159" s="30"/>
      <c r="AH159" s="28" t="s">
        <v>121</v>
      </c>
      <c r="AI159" s="6">
        <v>188</v>
      </c>
      <c r="AJ159" s="6">
        <v>98</v>
      </c>
      <c r="AK159" s="6">
        <v>25</v>
      </c>
      <c r="AL159" s="6">
        <v>21</v>
      </c>
      <c r="AM159" s="6">
        <v>25</v>
      </c>
      <c r="AN159" s="6">
        <v>15</v>
      </c>
      <c r="AO159" s="4">
        <f>SUM(AI159:AN159)</f>
        <v>372</v>
      </c>
      <c r="AP159" s="11"/>
      <c r="AQ159" s="10" t="s">
        <v>162</v>
      </c>
      <c r="AR159" s="10" t="s">
        <v>161</v>
      </c>
      <c r="AS159" s="10" t="s">
        <v>161</v>
      </c>
      <c r="AT159" s="10" t="s">
        <v>162</v>
      </c>
      <c r="AU159" s="10" t="s">
        <v>161</v>
      </c>
      <c r="AV159" s="9"/>
      <c r="AW159" s="8"/>
      <c r="AX159" s="15">
        <v>41947</v>
      </c>
      <c r="AY159" s="14" t="s">
        <v>17</v>
      </c>
      <c r="AZ159" s="14" t="s">
        <v>16</v>
      </c>
      <c r="BA159" s="14" t="s">
        <v>15</v>
      </c>
      <c r="BB159" s="14" t="s">
        <v>14</v>
      </c>
      <c r="BC159" s="14" t="s">
        <v>13</v>
      </c>
      <c r="BD159" s="14" t="s">
        <v>12</v>
      </c>
      <c r="BE159" s="13"/>
      <c r="BF159" s="12"/>
    </row>
    <row r="160" spans="1:58" ht="51.75" x14ac:dyDescent="0.25">
      <c r="A160" s="4" t="s">
        <v>167</v>
      </c>
      <c r="B160" s="6">
        <v>78</v>
      </c>
      <c r="C160" s="6">
        <v>136</v>
      </c>
      <c r="D160" s="6">
        <v>37</v>
      </c>
      <c r="E160" s="6">
        <v>5</v>
      </c>
      <c r="F160" s="29">
        <v>5</v>
      </c>
      <c r="G160" s="29">
        <v>29</v>
      </c>
      <c r="H160" s="29">
        <v>1</v>
      </c>
      <c r="I160" s="29">
        <v>1</v>
      </c>
      <c r="J160" s="29">
        <v>4</v>
      </c>
      <c r="K160" s="29">
        <v>0</v>
      </c>
      <c r="L160" s="29">
        <v>6</v>
      </c>
      <c r="M160" s="4">
        <v>302</v>
      </c>
      <c r="N160" s="4" t="s">
        <v>167</v>
      </c>
      <c r="O160" s="7">
        <v>131</v>
      </c>
      <c r="P160" s="7">
        <v>93</v>
      </c>
      <c r="Q160" s="7">
        <v>27</v>
      </c>
      <c r="R160" s="7">
        <v>16</v>
      </c>
      <c r="S160" s="7">
        <v>16</v>
      </c>
      <c r="T160" s="7">
        <v>7</v>
      </c>
      <c r="U160" s="7">
        <v>1</v>
      </c>
      <c r="V160" s="7">
        <v>11</v>
      </c>
      <c r="W160" s="4">
        <f>SUM(O160:V160)</f>
        <v>302</v>
      </c>
      <c r="X160" s="4" t="s">
        <v>167</v>
      </c>
      <c r="Y160" s="7">
        <v>85</v>
      </c>
      <c r="Z160" s="7">
        <v>130</v>
      </c>
      <c r="AA160" s="7">
        <v>38</v>
      </c>
      <c r="AB160" s="7">
        <v>13</v>
      </c>
      <c r="AC160" s="7">
        <v>12</v>
      </c>
      <c r="AD160" s="7">
        <v>5</v>
      </c>
      <c r="AE160" s="7">
        <v>2</v>
      </c>
      <c r="AF160" s="7">
        <v>17</v>
      </c>
      <c r="AG160" s="4">
        <f>SUM(Y160:AF160)</f>
        <v>302</v>
      </c>
      <c r="AH160" s="28" t="s">
        <v>119</v>
      </c>
      <c r="AI160" s="6">
        <v>189</v>
      </c>
      <c r="AJ160" s="6">
        <v>89</v>
      </c>
      <c r="AK160" s="6">
        <v>30</v>
      </c>
      <c r="AL160" s="6">
        <v>28</v>
      </c>
      <c r="AM160" s="6">
        <v>27</v>
      </c>
      <c r="AN160" s="6">
        <v>12</v>
      </c>
      <c r="AO160" s="4">
        <f>SUM(AI160:AN160)</f>
        <v>375</v>
      </c>
      <c r="AP160" s="4" t="s">
        <v>35</v>
      </c>
      <c r="AQ160" s="6">
        <v>149</v>
      </c>
      <c r="AR160" s="6">
        <v>222</v>
      </c>
      <c r="AS160" s="6">
        <v>28</v>
      </c>
      <c r="AT160" s="6">
        <v>30</v>
      </c>
      <c r="AU160" s="6">
        <v>21</v>
      </c>
      <c r="AV160" s="6">
        <v>17</v>
      </c>
      <c r="AW160" s="4">
        <f>SUM(AQ160:AV160)</f>
        <v>467</v>
      </c>
      <c r="AX160" s="11"/>
      <c r="AY160" s="10" t="s">
        <v>9</v>
      </c>
      <c r="AZ160" s="10" t="s">
        <v>8</v>
      </c>
      <c r="BA160" s="10" t="s">
        <v>8</v>
      </c>
      <c r="BB160" s="10" t="s">
        <v>9</v>
      </c>
      <c r="BC160" s="10" t="s">
        <v>8</v>
      </c>
      <c r="BD160" s="10" t="s">
        <v>8</v>
      </c>
      <c r="BE160" s="9"/>
      <c r="BF160" s="8"/>
    </row>
    <row r="161" spans="1:58" x14ac:dyDescent="0.25">
      <c r="A161" s="4" t="s">
        <v>164</v>
      </c>
      <c r="B161" s="6">
        <v>82</v>
      </c>
      <c r="C161" s="6">
        <v>251</v>
      </c>
      <c r="D161" s="6">
        <v>103</v>
      </c>
      <c r="E161" s="6">
        <v>14</v>
      </c>
      <c r="F161" s="29">
        <v>6</v>
      </c>
      <c r="G161" s="29">
        <v>61</v>
      </c>
      <c r="H161" s="29">
        <v>6</v>
      </c>
      <c r="I161" s="29">
        <v>1</v>
      </c>
      <c r="J161" s="29">
        <v>13</v>
      </c>
      <c r="K161" s="29">
        <v>2</v>
      </c>
      <c r="L161" s="29">
        <v>16</v>
      </c>
      <c r="M161" s="4">
        <f>SUM(B161:L161)</f>
        <v>555</v>
      </c>
      <c r="N161" s="4" t="s">
        <v>164</v>
      </c>
      <c r="O161" s="7">
        <v>190</v>
      </c>
      <c r="P161" s="7">
        <v>181</v>
      </c>
      <c r="Q161" s="7">
        <v>87</v>
      </c>
      <c r="R161" s="7">
        <v>28</v>
      </c>
      <c r="S161" s="7">
        <v>33</v>
      </c>
      <c r="T161" s="7">
        <v>20</v>
      </c>
      <c r="U161" s="7">
        <v>2</v>
      </c>
      <c r="V161" s="7">
        <v>14</v>
      </c>
      <c r="W161" s="4">
        <f>SUM(O161:V161)</f>
        <v>555</v>
      </c>
      <c r="X161" s="4" t="s">
        <v>164</v>
      </c>
      <c r="Y161" s="7">
        <v>135</v>
      </c>
      <c r="Z161" s="7">
        <v>236</v>
      </c>
      <c r="AA161" s="7">
        <v>100</v>
      </c>
      <c r="AB161" s="7">
        <v>22</v>
      </c>
      <c r="AC161" s="7">
        <v>17</v>
      </c>
      <c r="AD161" s="7">
        <v>24</v>
      </c>
      <c r="AE161" s="7">
        <v>3</v>
      </c>
      <c r="AF161" s="7">
        <v>18</v>
      </c>
      <c r="AG161" s="4">
        <f>SUM(Y161:AF161)</f>
        <v>555</v>
      </c>
      <c r="AH161" s="28" t="s">
        <v>117</v>
      </c>
      <c r="AI161" s="6">
        <v>63</v>
      </c>
      <c r="AJ161" s="6">
        <v>36</v>
      </c>
      <c r="AK161" s="6">
        <v>12</v>
      </c>
      <c r="AL161" s="6">
        <v>16</v>
      </c>
      <c r="AM161" s="6">
        <v>21</v>
      </c>
      <c r="AN161" s="6">
        <v>6</v>
      </c>
      <c r="AO161" s="4">
        <f>SUM(AI161:AN161)</f>
        <v>154</v>
      </c>
      <c r="AP161" s="4" t="s">
        <v>83</v>
      </c>
      <c r="AQ161" s="6">
        <v>71</v>
      </c>
      <c r="AR161" s="6">
        <v>129</v>
      </c>
      <c r="AS161" s="6">
        <v>25</v>
      </c>
      <c r="AT161" s="6">
        <v>18</v>
      </c>
      <c r="AU161" s="6">
        <v>16</v>
      </c>
      <c r="AV161" s="6">
        <v>14</v>
      </c>
      <c r="AW161" s="4">
        <f>SUM(AQ161:AV161)</f>
        <v>273</v>
      </c>
      <c r="AX161" s="4" t="s">
        <v>174</v>
      </c>
      <c r="AY161" s="6">
        <v>30</v>
      </c>
      <c r="AZ161" s="6">
        <v>141</v>
      </c>
      <c r="BA161" s="6">
        <v>29</v>
      </c>
      <c r="BB161" s="6">
        <v>9</v>
      </c>
      <c r="BC161" s="6">
        <v>17</v>
      </c>
      <c r="BD161" s="6">
        <v>3</v>
      </c>
      <c r="BE161" s="6">
        <v>7</v>
      </c>
      <c r="BF161" s="4">
        <f>SUM(AY161:BE161)</f>
        <v>236</v>
      </c>
    </row>
    <row r="162" spans="1:58" x14ac:dyDescent="0.25">
      <c r="A162" s="4" t="s">
        <v>163</v>
      </c>
      <c r="B162" s="6">
        <v>54</v>
      </c>
      <c r="C162" s="6">
        <v>109</v>
      </c>
      <c r="D162" s="6">
        <v>27</v>
      </c>
      <c r="E162" s="6">
        <v>3</v>
      </c>
      <c r="F162" s="29">
        <v>7</v>
      </c>
      <c r="G162" s="29">
        <v>25</v>
      </c>
      <c r="H162" s="29">
        <v>1</v>
      </c>
      <c r="I162" s="29">
        <v>3</v>
      </c>
      <c r="J162" s="29">
        <v>4</v>
      </c>
      <c r="K162" s="29">
        <v>2</v>
      </c>
      <c r="L162" s="29">
        <v>2</v>
      </c>
      <c r="M162" s="4">
        <f>SUM(B162:L162)</f>
        <v>237</v>
      </c>
      <c r="N162" s="4" t="s">
        <v>163</v>
      </c>
      <c r="O162" s="7">
        <v>116</v>
      </c>
      <c r="P162" s="7">
        <v>65</v>
      </c>
      <c r="Q162" s="7">
        <v>18</v>
      </c>
      <c r="R162" s="7">
        <v>10</v>
      </c>
      <c r="S162" s="7">
        <v>15</v>
      </c>
      <c r="T162" s="7">
        <v>7</v>
      </c>
      <c r="U162" s="7">
        <v>0</v>
      </c>
      <c r="V162" s="7">
        <v>6</v>
      </c>
      <c r="W162" s="4">
        <f>SUM(O162:V162)</f>
        <v>237</v>
      </c>
      <c r="X162" s="4" t="s">
        <v>163</v>
      </c>
      <c r="Y162" s="7">
        <v>80</v>
      </c>
      <c r="Z162" s="7">
        <v>101</v>
      </c>
      <c r="AA162" s="7">
        <v>21</v>
      </c>
      <c r="AB162" s="7">
        <v>12</v>
      </c>
      <c r="AC162" s="7">
        <v>14</v>
      </c>
      <c r="AD162" s="7">
        <v>3</v>
      </c>
      <c r="AE162" s="7">
        <v>1</v>
      </c>
      <c r="AF162" s="7">
        <v>5</v>
      </c>
      <c r="AG162" s="4">
        <f>SUM(Y162:AF162)</f>
        <v>237</v>
      </c>
      <c r="AH162" s="28" t="s">
        <v>115</v>
      </c>
      <c r="AI162" s="6">
        <v>229</v>
      </c>
      <c r="AJ162" s="6">
        <v>113</v>
      </c>
      <c r="AK162" s="6">
        <v>44</v>
      </c>
      <c r="AL162" s="6">
        <v>28</v>
      </c>
      <c r="AM162" s="6">
        <v>35</v>
      </c>
      <c r="AN162" s="6">
        <v>32</v>
      </c>
      <c r="AO162" s="4">
        <f>SUM(AI162:AN162)</f>
        <v>481</v>
      </c>
      <c r="AP162" s="4" t="s">
        <v>33</v>
      </c>
      <c r="AQ162" s="6">
        <v>106</v>
      </c>
      <c r="AR162" s="6">
        <v>198</v>
      </c>
      <c r="AS162" s="6">
        <v>61</v>
      </c>
      <c r="AT162" s="6">
        <v>25</v>
      </c>
      <c r="AU162" s="6">
        <v>25</v>
      </c>
      <c r="AV162" s="6">
        <v>23</v>
      </c>
      <c r="AW162" s="4">
        <f>SUM(AQ162:AV162)</f>
        <v>438</v>
      </c>
      <c r="AX162" s="4" t="s">
        <v>173</v>
      </c>
      <c r="AY162" s="6">
        <v>37</v>
      </c>
      <c r="AZ162" s="6">
        <v>185</v>
      </c>
      <c r="BA162" s="6">
        <v>34</v>
      </c>
      <c r="BB162" s="6">
        <v>5</v>
      </c>
      <c r="BC162" s="6">
        <v>17</v>
      </c>
      <c r="BD162" s="6">
        <v>2</v>
      </c>
      <c r="BE162" s="6">
        <v>11</v>
      </c>
      <c r="BF162" s="4">
        <f>SUM(AY162:BE162)</f>
        <v>291</v>
      </c>
    </row>
    <row r="163" spans="1:58" x14ac:dyDescent="0.25">
      <c r="A163" s="4" t="s">
        <v>160</v>
      </c>
      <c r="B163" s="6">
        <v>134</v>
      </c>
      <c r="C163" s="6">
        <v>251</v>
      </c>
      <c r="D163" s="6">
        <v>79</v>
      </c>
      <c r="E163" s="6">
        <v>19</v>
      </c>
      <c r="F163" s="29">
        <v>27</v>
      </c>
      <c r="G163" s="29">
        <v>55</v>
      </c>
      <c r="H163" s="29">
        <v>4</v>
      </c>
      <c r="I163" s="29">
        <v>1</v>
      </c>
      <c r="J163" s="29">
        <v>7</v>
      </c>
      <c r="K163" s="29">
        <v>2</v>
      </c>
      <c r="L163" s="29">
        <v>13</v>
      </c>
      <c r="M163" s="4">
        <f>SUM(B163:L163)</f>
        <v>592</v>
      </c>
      <c r="N163" s="4" t="s">
        <v>160</v>
      </c>
      <c r="O163" s="29">
        <v>252</v>
      </c>
      <c r="P163" s="29">
        <v>169</v>
      </c>
      <c r="Q163" s="29">
        <v>63</v>
      </c>
      <c r="R163" s="29">
        <v>33</v>
      </c>
      <c r="S163" s="29">
        <v>34</v>
      </c>
      <c r="T163" s="29">
        <v>17</v>
      </c>
      <c r="U163" s="29">
        <v>2</v>
      </c>
      <c r="V163" s="29">
        <v>22</v>
      </c>
      <c r="W163" s="4">
        <f>SUM(O163:V163)</f>
        <v>592</v>
      </c>
      <c r="X163" s="4" t="s">
        <v>160</v>
      </c>
      <c r="Y163" s="29">
        <v>202</v>
      </c>
      <c r="Z163" s="29">
        <v>225</v>
      </c>
      <c r="AA163" s="29">
        <v>75</v>
      </c>
      <c r="AB163" s="29">
        <v>29</v>
      </c>
      <c r="AC163" s="29">
        <v>22</v>
      </c>
      <c r="AD163" s="29">
        <v>11</v>
      </c>
      <c r="AE163" s="29">
        <v>2</v>
      </c>
      <c r="AF163" s="29">
        <v>26</v>
      </c>
      <c r="AG163" s="4">
        <f>SUM(Y163:AF163)</f>
        <v>592</v>
      </c>
      <c r="AH163" s="28" t="s">
        <v>110</v>
      </c>
      <c r="AI163" s="6">
        <v>182</v>
      </c>
      <c r="AJ163" s="6">
        <v>113</v>
      </c>
      <c r="AK163" s="6">
        <v>21</v>
      </c>
      <c r="AL163" s="6">
        <v>27</v>
      </c>
      <c r="AM163" s="6">
        <v>19</v>
      </c>
      <c r="AN163" s="6">
        <v>13</v>
      </c>
      <c r="AO163" s="4">
        <f>SUM(AI163:AN163)</f>
        <v>375</v>
      </c>
      <c r="AP163" s="4" t="s">
        <v>55</v>
      </c>
      <c r="AQ163" s="6">
        <v>122</v>
      </c>
      <c r="AR163" s="6">
        <v>246</v>
      </c>
      <c r="AS163" s="6">
        <v>57</v>
      </c>
      <c r="AT163" s="6">
        <v>39</v>
      </c>
      <c r="AU163" s="6">
        <v>28</v>
      </c>
      <c r="AV163" s="6">
        <v>18</v>
      </c>
      <c r="AW163" s="4">
        <f>SUM(AQ163:AV163)</f>
        <v>510</v>
      </c>
      <c r="AX163" s="4" t="s">
        <v>172</v>
      </c>
      <c r="AY163" s="6">
        <v>42</v>
      </c>
      <c r="AZ163" s="6">
        <v>234</v>
      </c>
      <c r="BA163" s="6">
        <v>61</v>
      </c>
      <c r="BB163" s="6">
        <v>14</v>
      </c>
      <c r="BC163" s="6">
        <v>22</v>
      </c>
      <c r="BD163" s="6">
        <v>1</v>
      </c>
      <c r="BE163" s="6">
        <v>22</v>
      </c>
      <c r="BF163" s="4">
        <f>SUM(AY163:BE163)</f>
        <v>396</v>
      </c>
    </row>
    <row r="164" spans="1:58" ht="15.75" x14ac:dyDescent="0.25">
      <c r="A164" s="5" t="s">
        <v>4</v>
      </c>
      <c r="B164" s="1">
        <f>SUM(B160:B163)</f>
        <v>348</v>
      </c>
      <c r="C164" s="1">
        <f>SUM(C160:C163)</f>
        <v>747</v>
      </c>
      <c r="D164" s="1">
        <f>SUM(D160:D163)</f>
        <v>246</v>
      </c>
      <c r="E164" s="1">
        <f>SUM(E160:E163)</f>
        <v>41</v>
      </c>
      <c r="F164" s="1">
        <f>SUM(F160:F163)</f>
        <v>45</v>
      </c>
      <c r="G164" s="1">
        <f>SUM(G160:G163)</f>
        <v>170</v>
      </c>
      <c r="H164" s="1">
        <f>SUM(H160:H163)</f>
        <v>12</v>
      </c>
      <c r="I164" s="1">
        <f>SUM(I160:I163)</f>
        <v>6</v>
      </c>
      <c r="J164" s="1">
        <f>SUM(J160:J163)</f>
        <v>28</v>
      </c>
      <c r="K164" s="1">
        <f>SUM(K160:K163)</f>
        <v>6</v>
      </c>
      <c r="L164" s="1">
        <f>SUM(L160:L163)</f>
        <v>37</v>
      </c>
      <c r="M164" s="1">
        <f>SUM(M160:M163)</f>
        <v>1686</v>
      </c>
      <c r="N164" s="5" t="s">
        <v>4</v>
      </c>
      <c r="O164" s="1">
        <f>SUM(O160:O163)</f>
        <v>689</v>
      </c>
      <c r="P164" s="1">
        <f>SUM(P160:P163)</f>
        <v>508</v>
      </c>
      <c r="Q164" s="1">
        <f>SUM(Q160:Q163)</f>
        <v>195</v>
      </c>
      <c r="R164" s="1">
        <f>SUM(R160:R163)</f>
        <v>87</v>
      </c>
      <c r="S164" s="1">
        <f>SUM(S160:S163)</f>
        <v>98</v>
      </c>
      <c r="T164" s="1">
        <f>SUM(T160:T163)</f>
        <v>51</v>
      </c>
      <c r="U164" s="1">
        <f>SUM(U160:U163)</f>
        <v>5</v>
      </c>
      <c r="V164" s="1">
        <f>SUM(V160:V163)</f>
        <v>53</v>
      </c>
      <c r="W164" s="1">
        <f>SUM(W160:W163)</f>
        <v>1686</v>
      </c>
      <c r="X164" s="5" t="s">
        <v>4</v>
      </c>
      <c r="Y164" s="1">
        <f>SUM(Y160:Y163)</f>
        <v>502</v>
      </c>
      <c r="Z164" s="1">
        <f>SUM(Z160:Z163)</f>
        <v>692</v>
      </c>
      <c r="AA164" s="1">
        <f>SUM(AA160:AA163)</f>
        <v>234</v>
      </c>
      <c r="AB164" s="1">
        <f>SUM(AB160:AB163)</f>
        <v>76</v>
      </c>
      <c r="AC164" s="1">
        <f>SUM(AC160:AC163)</f>
        <v>65</v>
      </c>
      <c r="AD164" s="1">
        <f>SUM(AD160:AD163)</f>
        <v>43</v>
      </c>
      <c r="AE164" s="1">
        <f>SUM(AE160:AE163)</f>
        <v>8</v>
      </c>
      <c r="AF164" s="1">
        <f>SUM(AF160:AF163)</f>
        <v>66</v>
      </c>
      <c r="AG164" s="1">
        <f>SUM(AG160:AG163)</f>
        <v>1686</v>
      </c>
      <c r="AH164" s="28" t="s">
        <v>84</v>
      </c>
      <c r="AI164" s="6">
        <v>179</v>
      </c>
      <c r="AJ164" s="6">
        <v>84</v>
      </c>
      <c r="AK164" s="6">
        <v>23</v>
      </c>
      <c r="AL164" s="6">
        <v>19</v>
      </c>
      <c r="AM164" s="6">
        <v>18</v>
      </c>
      <c r="AN164" s="6">
        <v>14</v>
      </c>
      <c r="AO164" s="4">
        <f>SUM(AI164:AN164)</f>
        <v>337</v>
      </c>
      <c r="AP164" s="4" t="s">
        <v>31</v>
      </c>
      <c r="AQ164" s="6">
        <v>98</v>
      </c>
      <c r="AR164" s="6">
        <v>133</v>
      </c>
      <c r="AS164" s="6">
        <v>22</v>
      </c>
      <c r="AT164" s="6">
        <v>22</v>
      </c>
      <c r="AU164" s="6">
        <v>20</v>
      </c>
      <c r="AV164" s="6">
        <v>9</v>
      </c>
      <c r="AW164" s="4">
        <f>SUM(AQ164:AV164)</f>
        <v>304</v>
      </c>
      <c r="AX164" s="4" t="s">
        <v>171</v>
      </c>
      <c r="AY164" s="6">
        <v>79</v>
      </c>
      <c r="AZ164" s="6">
        <v>258</v>
      </c>
      <c r="BA164" s="6">
        <v>64</v>
      </c>
      <c r="BB164" s="6">
        <v>11</v>
      </c>
      <c r="BC164" s="6">
        <v>20</v>
      </c>
      <c r="BD164" s="6">
        <v>4</v>
      </c>
      <c r="BE164" s="6">
        <v>29</v>
      </c>
      <c r="BF164" s="4">
        <f>SUM(AY164:BE164)</f>
        <v>465</v>
      </c>
    </row>
    <row r="165" spans="1:58" ht="15" customHeight="1" x14ac:dyDescent="0.25">
      <c r="H165" s="2"/>
      <c r="AH165" s="28" t="s">
        <v>76</v>
      </c>
      <c r="AI165" s="6">
        <v>125</v>
      </c>
      <c r="AJ165" s="6">
        <v>31</v>
      </c>
      <c r="AK165" s="6">
        <v>19</v>
      </c>
      <c r="AL165" s="6">
        <v>12</v>
      </c>
      <c r="AM165" s="6">
        <v>4</v>
      </c>
      <c r="AN165" s="6">
        <v>12</v>
      </c>
      <c r="AO165" s="4">
        <f>SUM(AI165:AN165)</f>
        <v>203</v>
      </c>
      <c r="AP165" s="4" t="s">
        <v>28</v>
      </c>
      <c r="AQ165" s="6">
        <v>149</v>
      </c>
      <c r="AR165" s="6">
        <v>253</v>
      </c>
      <c r="AS165" s="6">
        <v>63</v>
      </c>
      <c r="AT165" s="6">
        <v>22</v>
      </c>
      <c r="AU165" s="6">
        <v>27</v>
      </c>
      <c r="AV165" s="6">
        <v>25</v>
      </c>
      <c r="AW165" s="4">
        <f>SUM(AQ165:AV165)</f>
        <v>539</v>
      </c>
      <c r="AX165" s="4" t="s">
        <v>170</v>
      </c>
      <c r="AY165" s="6">
        <v>47</v>
      </c>
      <c r="AZ165" s="6">
        <v>220</v>
      </c>
      <c r="BA165" s="6">
        <v>42</v>
      </c>
      <c r="BB165" s="6">
        <v>6</v>
      </c>
      <c r="BC165" s="6">
        <v>23</v>
      </c>
      <c r="BD165" s="6">
        <v>3</v>
      </c>
      <c r="BE165" s="6">
        <v>16</v>
      </c>
      <c r="BF165" s="4">
        <f>SUM(AY165:BE165)</f>
        <v>357</v>
      </c>
    </row>
    <row r="166" spans="1:58" ht="78" x14ac:dyDescent="0.3">
      <c r="A166" s="23"/>
      <c r="B166" s="22" t="s">
        <v>114</v>
      </c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32"/>
      <c r="O166" s="22" t="s">
        <v>113</v>
      </c>
      <c r="P166" s="21"/>
      <c r="Q166" s="21"/>
      <c r="R166" s="21"/>
      <c r="S166" s="21"/>
      <c r="T166" s="21"/>
      <c r="U166" s="21"/>
      <c r="V166" s="21"/>
      <c r="W166" s="20"/>
      <c r="X166" s="32"/>
      <c r="Y166" s="31" t="s">
        <v>112</v>
      </c>
      <c r="Z166" s="31"/>
      <c r="AA166" s="31"/>
      <c r="AB166" s="31"/>
      <c r="AC166" s="31"/>
      <c r="AD166" s="31"/>
      <c r="AE166" s="31"/>
      <c r="AF166" s="31"/>
      <c r="AG166" s="31"/>
      <c r="AH166" s="28" t="s">
        <v>56</v>
      </c>
      <c r="AI166" s="6">
        <v>104</v>
      </c>
      <c r="AJ166" s="6">
        <v>48</v>
      </c>
      <c r="AK166" s="6">
        <v>13</v>
      </c>
      <c r="AL166" s="6">
        <v>18</v>
      </c>
      <c r="AM166" s="6">
        <v>7</v>
      </c>
      <c r="AN166" s="6">
        <v>9</v>
      </c>
      <c r="AO166" s="4">
        <f>SUM(AI166:AN166)</f>
        <v>199</v>
      </c>
      <c r="AP166" s="4" t="s">
        <v>51</v>
      </c>
      <c r="AQ166" s="6">
        <v>141</v>
      </c>
      <c r="AR166" s="6">
        <v>256</v>
      </c>
      <c r="AS166" s="6">
        <v>73</v>
      </c>
      <c r="AT166" s="6">
        <v>22</v>
      </c>
      <c r="AU166" s="6">
        <v>37</v>
      </c>
      <c r="AV166" s="6">
        <v>21</v>
      </c>
      <c r="AW166" s="4">
        <f>SUM(AQ166:AV166)</f>
        <v>550</v>
      </c>
      <c r="AX166" s="4" t="s">
        <v>169</v>
      </c>
      <c r="AY166" s="6">
        <v>38</v>
      </c>
      <c r="AZ166" s="6">
        <v>136</v>
      </c>
      <c r="BA166" s="6">
        <v>33</v>
      </c>
      <c r="BB166" s="6">
        <v>10</v>
      </c>
      <c r="BC166" s="6">
        <v>11</v>
      </c>
      <c r="BD166" s="6">
        <v>0</v>
      </c>
      <c r="BE166" s="6">
        <v>10</v>
      </c>
      <c r="BF166" s="4">
        <f>SUM(AY166:BE166)</f>
        <v>238</v>
      </c>
    </row>
    <row r="167" spans="1:58" ht="27" x14ac:dyDescent="0.3">
      <c r="A167" s="19"/>
      <c r="B167" s="14" t="s">
        <v>109</v>
      </c>
      <c r="C167" s="14" t="s">
        <v>108</v>
      </c>
      <c r="D167" s="14" t="s">
        <v>107</v>
      </c>
      <c r="E167" s="14" t="s">
        <v>106</v>
      </c>
      <c r="F167" s="14" t="s">
        <v>105</v>
      </c>
      <c r="G167" s="14" t="s">
        <v>104</v>
      </c>
      <c r="H167" s="14" t="s">
        <v>103</v>
      </c>
      <c r="I167" s="14" t="s">
        <v>102</v>
      </c>
      <c r="J167" s="14" t="s">
        <v>101</v>
      </c>
      <c r="K167" s="14" t="s">
        <v>100</v>
      </c>
      <c r="L167" s="17" t="s">
        <v>20</v>
      </c>
      <c r="M167" s="16" t="s">
        <v>4</v>
      </c>
      <c r="N167" s="32"/>
      <c r="O167" s="18" t="s">
        <v>99</v>
      </c>
      <c r="P167" s="18" t="s">
        <v>98</v>
      </c>
      <c r="Q167" s="18" t="s">
        <v>97</v>
      </c>
      <c r="R167" s="18" t="s">
        <v>96</v>
      </c>
      <c r="S167" s="18" t="s">
        <v>95</v>
      </c>
      <c r="T167" s="18" t="s">
        <v>94</v>
      </c>
      <c r="U167" s="18" t="s">
        <v>93</v>
      </c>
      <c r="V167" s="31" t="s">
        <v>20</v>
      </c>
      <c r="W167" s="30" t="s">
        <v>4</v>
      </c>
      <c r="X167" s="32"/>
      <c r="Y167" s="18" t="s">
        <v>92</v>
      </c>
      <c r="Z167" s="18" t="s">
        <v>91</v>
      </c>
      <c r="AA167" s="18" t="s">
        <v>90</v>
      </c>
      <c r="AB167" s="18" t="s">
        <v>89</v>
      </c>
      <c r="AC167" s="18" t="s">
        <v>88</v>
      </c>
      <c r="AD167" s="18" t="s">
        <v>87</v>
      </c>
      <c r="AE167" s="18" t="s">
        <v>86</v>
      </c>
      <c r="AF167" s="31" t="s">
        <v>20</v>
      </c>
      <c r="AG167" s="30" t="s">
        <v>4</v>
      </c>
      <c r="AH167" s="28" t="s">
        <v>53</v>
      </c>
      <c r="AI167" s="6">
        <v>156</v>
      </c>
      <c r="AJ167" s="6">
        <v>59</v>
      </c>
      <c r="AK167" s="6">
        <v>22</v>
      </c>
      <c r="AL167" s="6">
        <v>22</v>
      </c>
      <c r="AM167" s="6">
        <v>17</v>
      </c>
      <c r="AN167" s="6">
        <v>13</v>
      </c>
      <c r="AO167" s="4">
        <f>SUM(AI167:AN167)</f>
        <v>289</v>
      </c>
      <c r="AP167" s="4" t="s">
        <v>49</v>
      </c>
      <c r="AQ167" s="6">
        <v>116</v>
      </c>
      <c r="AR167" s="6">
        <v>236</v>
      </c>
      <c r="AS167" s="6">
        <v>74</v>
      </c>
      <c r="AT167" s="6">
        <v>17</v>
      </c>
      <c r="AU167" s="6">
        <v>26</v>
      </c>
      <c r="AV167" s="6">
        <v>32</v>
      </c>
      <c r="AW167" s="4">
        <f>SUM(AQ167:AV167)</f>
        <v>501</v>
      </c>
      <c r="AX167" s="5" t="s">
        <v>4</v>
      </c>
      <c r="AY167" s="1">
        <f>SUM(AY161:AY166)</f>
        <v>273</v>
      </c>
      <c r="AZ167" s="1">
        <f>SUM(AZ161:AZ166)</f>
        <v>1174</v>
      </c>
      <c r="BA167" s="1">
        <f>SUM(BA161:BA166)</f>
        <v>263</v>
      </c>
      <c r="BB167" s="1">
        <f>SUM(BB161:BB166)</f>
        <v>55</v>
      </c>
      <c r="BC167" s="1">
        <f>SUM(BC161:BC166)</f>
        <v>110</v>
      </c>
      <c r="BD167" s="1">
        <f>SUM(BD161:BD166)</f>
        <v>13</v>
      </c>
      <c r="BE167" s="1">
        <f>SUM(BE161:BE166)</f>
        <v>95</v>
      </c>
      <c r="BF167" s="1">
        <f>SUM(BF161:BF166)</f>
        <v>1983</v>
      </c>
    </row>
    <row r="168" spans="1:58" x14ac:dyDescent="0.25">
      <c r="A168" s="15">
        <v>41947</v>
      </c>
      <c r="B168" s="14" t="s">
        <v>17</v>
      </c>
      <c r="C168" s="14" t="s">
        <v>16</v>
      </c>
      <c r="D168" s="14" t="s">
        <v>15</v>
      </c>
      <c r="E168" s="14" t="s">
        <v>14</v>
      </c>
      <c r="F168" s="24" t="s">
        <v>13</v>
      </c>
      <c r="G168" s="14" t="s">
        <v>79</v>
      </c>
      <c r="H168" s="14" t="s">
        <v>82</v>
      </c>
      <c r="I168" s="14" t="s">
        <v>81</v>
      </c>
      <c r="J168" s="14" t="s">
        <v>12</v>
      </c>
      <c r="K168" s="14" t="s">
        <v>78</v>
      </c>
      <c r="L168" s="13"/>
      <c r="M168" s="12"/>
      <c r="N168" s="15">
        <v>41947</v>
      </c>
      <c r="O168" s="14" t="s">
        <v>17</v>
      </c>
      <c r="P168" s="14" t="s">
        <v>16</v>
      </c>
      <c r="Q168" s="14" t="s">
        <v>15</v>
      </c>
      <c r="R168" s="14" t="s">
        <v>14</v>
      </c>
      <c r="S168" s="24" t="s">
        <v>80</v>
      </c>
      <c r="T168" s="14" t="s">
        <v>79</v>
      </c>
      <c r="U168" s="14" t="s">
        <v>78</v>
      </c>
      <c r="V168" s="31"/>
      <c r="W168" s="30"/>
      <c r="X168" s="15">
        <v>41947</v>
      </c>
      <c r="Y168" s="14" t="s">
        <v>17</v>
      </c>
      <c r="Z168" s="14" t="s">
        <v>16</v>
      </c>
      <c r="AA168" s="14" t="s">
        <v>15</v>
      </c>
      <c r="AB168" s="14" t="s">
        <v>14</v>
      </c>
      <c r="AC168" s="24" t="s">
        <v>80</v>
      </c>
      <c r="AD168" s="14" t="s">
        <v>79</v>
      </c>
      <c r="AE168" s="14" t="s">
        <v>78</v>
      </c>
      <c r="AF168" s="31"/>
      <c r="AG168" s="30"/>
      <c r="AH168" s="28" t="s">
        <v>52</v>
      </c>
      <c r="AI168" s="6">
        <v>154</v>
      </c>
      <c r="AJ168" s="6">
        <v>76</v>
      </c>
      <c r="AK168" s="6">
        <v>26</v>
      </c>
      <c r="AL168" s="6">
        <v>16</v>
      </c>
      <c r="AM168" s="6">
        <v>15</v>
      </c>
      <c r="AN168" s="6">
        <v>15</v>
      </c>
      <c r="AO168" s="4">
        <f>SUM(AI168:AN168)</f>
        <v>302</v>
      </c>
      <c r="AP168" s="4" t="s">
        <v>42</v>
      </c>
      <c r="AQ168" s="6">
        <v>70</v>
      </c>
      <c r="AR168" s="6">
        <v>119</v>
      </c>
      <c r="AS168" s="6">
        <v>27</v>
      </c>
      <c r="AT168" s="6">
        <v>12</v>
      </c>
      <c r="AU168" s="6">
        <v>15</v>
      </c>
      <c r="AV168" s="6">
        <v>13</v>
      </c>
      <c r="AW168" s="4">
        <f>SUM(AQ168:AV168)</f>
        <v>256</v>
      </c>
    </row>
    <row r="169" spans="1:58" ht="78" x14ac:dyDescent="0.3">
      <c r="A169" s="11"/>
      <c r="B169" s="10" t="s">
        <v>75</v>
      </c>
      <c r="C169" s="10" t="s">
        <v>74</v>
      </c>
      <c r="D169" s="10" t="s">
        <v>74</v>
      </c>
      <c r="E169" s="10" t="s">
        <v>73</v>
      </c>
      <c r="F169" s="10" t="s">
        <v>72</v>
      </c>
      <c r="G169" s="10" t="s">
        <v>71</v>
      </c>
      <c r="H169" s="10" t="s">
        <v>70</v>
      </c>
      <c r="I169" s="10" t="s">
        <v>69</v>
      </c>
      <c r="J169" s="10" t="s">
        <v>68</v>
      </c>
      <c r="K169" s="10" t="s">
        <v>67</v>
      </c>
      <c r="L169" s="9"/>
      <c r="M169" s="8"/>
      <c r="N169" s="11"/>
      <c r="O169" s="10" t="s">
        <v>65</v>
      </c>
      <c r="P169" s="10" t="s">
        <v>66</v>
      </c>
      <c r="Q169" s="10" t="s">
        <v>66</v>
      </c>
      <c r="R169" s="10" t="s">
        <v>65</v>
      </c>
      <c r="S169" s="10" t="s">
        <v>65</v>
      </c>
      <c r="T169" s="10" t="s">
        <v>64</v>
      </c>
      <c r="U169" s="10" t="s">
        <v>63</v>
      </c>
      <c r="V169" s="31"/>
      <c r="W169" s="30"/>
      <c r="X169" s="11"/>
      <c r="Y169" s="10" t="s">
        <v>60</v>
      </c>
      <c r="Z169" s="10" t="s">
        <v>62</v>
      </c>
      <c r="AA169" s="10" t="s">
        <v>61</v>
      </c>
      <c r="AB169" s="10" t="s">
        <v>60</v>
      </c>
      <c r="AC169" s="10" t="s">
        <v>60</v>
      </c>
      <c r="AD169" s="10" t="s">
        <v>59</v>
      </c>
      <c r="AE169" s="10" t="s">
        <v>58</v>
      </c>
      <c r="AF169" s="31"/>
      <c r="AG169" s="30"/>
      <c r="AH169" s="5" t="s">
        <v>4</v>
      </c>
      <c r="AI169" s="1">
        <f>SUM(AI139:AI168)</f>
        <v>4700</v>
      </c>
      <c r="AJ169" s="1">
        <f>SUM(AJ139:AJ168)</f>
        <v>2047</v>
      </c>
      <c r="AK169" s="1">
        <f>SUM(AK139:AK168)</f>
        <v>684</v>
      </c>
      <c r="AL169" s="1">
        <f>SUM(AL139:AL168)</f>
        <v>645</v>
      </c>
      <c r="AM169" s="1">
        <f>SUM(AM139:AM168)</f>
        <v>531</v>
      </c>
      <c r="AN169" s="1">
        <f>SUM(AN139:AN168)</f>
        <v>434</v>
      </c>
      <c r="AO169" s="1">
        <f>SUM(AO139:AO168)</f>
        <v>9041</v>
      </c>
      <c r="AP169" s="4" t="s">
        <v>19</v>
      </c>
      <c r="AQ169" s="6">
        <v>110</v>
      </c>
      <c r="AR169" s="6">
        <v>165</v>
      </c>
      <c r="AS169" s="6">
        <v>29</v>
      </c>
      <c r="AT169" s="6">
        <v>31</v>
      </c>
      <c r="AU169" s="6">
        <v>24</v>
      </c>
      <c r="AV169" s="6">
        <v>22</v>
      </c>
      <c r="AW169" s="4">
        <f>SUM(AQ169:AV169)</f>
        <v>381</v>
      </c>
      <c r="AX169" s="23"/>
      <c r="AY169" s="22" t="s">
        <v>29</v>
      </c>
      <c r="AZ169" s="21"/>
      <c r="BA169" s="21"/>
      <c r="BB169" s="21"/>
      <c r="BC169" s="21"/>
      <c r="BD169" s="21"/>
      <c r="BE169" s="21"/>
      <c r="BF169" s="20"/>
    </row>
    <row r="170" spans="1:58" ht="27" x14ac:dyDescent="0.3">
      <c r="A170" s="4" t="s">
        <v>159</v>
      </c>
      <c r="B170" s="6">
        <v>125</v>
      </c>
      <c r="C170" s="6">
        <v>237</v>
      </c>
      <c r="D170" s="6">
        <v>82</v>
      </c>
      <c r="E170" s="6">
        <v>21</v>
      </c>
      <c r="F170" s="29">
        <v>22</v>
      </c>
      <c r="G170" s="29">
        <v>72</v>
      </c>
      <c r="H170" s="29">
        <v>6</v>
      </c>
      <c r="I170" s="29">
        <v>2</v>
      </c>
      <c r="J170" s="29">
        <v>5</v>
      </c>
      <c r="K170" s="29">
        <v>1</v>
      </c>
      <c r="L170" s="29">
        <v>15</v>
      </c>
      <c r="M170" s="4">
        <f>SUM(B170:L170)</f>
        <v>588</v>
      </c>
      <c r="N170" s="4" t="s">
        <v>159</v>
      </c>
      <c r="O170" s="6">
        <v>252</v>
      </c>
      <c r="P170" s="6">
        <v>167</v>
      </c>
      <c r="Q170" s="6">
        <v>59</v>
      </c>
      <c r="R170" s="6">
        <v>33</v>
      </c>
      <c r="S170" s="6">
        <v>39</v>
      </c>
      <c r="T170" s="6">
        <v>17</v>
      </c>
      <c r="U170" s="6">
        <v>5</v>
      </c>
      <c r="V170" s="6">
        <v>16</v>
      </c>
      <c r="W170" s="4">
        <f>SUM(O170:V170)</f>
        <v>588</v>
      </c>
      <c r="X170" s="4" t="s">
        <v>159</v>
      </c>
      <c r="Y170" s="6">
        <v>189</v>
      </c>
      <c r="Z170" s="6">
        <v>218</v>
      </c>
      <c r="AA170" s="6">
        <v>77</v>
      </c>
      <c r="AB170" s="6">
        <v>28</v>
      </c>
      <c r="AC170" s="6">
        <v>30</v>
      </c>
      <c r="AD170" s="6">
        <v>20</v>
      </c>
      <c r="AE170" s="6">
        <v>3</v>
      </c>
      <c r="AF170" s="6">
        <v>23</v>
      </c>
      <c r="AG170" s="4">
        <f>SUM(Y170:AF170)</f>
        <v>588</v>
      </c>
      <c r="AH170" s="27"/>
      <c r="AI170" s="26"/>
      <c r="AJ170" s="26"/>
      <c r="AK170" s="26"/>
      <c r="AL170" s="26"/>
      <c r="AM170" s="26"/>
      <c r="AN170" s="26"/>
      <c r="AO170" s="26"/>
      <c r="AP170" s="4" t="s">
        <v>11</v>
      </c>
      <c r="AQ170" s="6">
        <v>132</v>
      </c>
      <c r="AR170" s="6">
        <v>263</v>
      </c>
      <c r="AS170" s="6">
        <v>59</v>
      </c>
      <c r="AT170" s="6">
        <v>24</v>
      </c>
      <c r="AU170" s="6">
        <v>31</v>
      </c>
      <c r="AV170" s="6">
        <v>20</v>
      </c>
      <c r="AW170" s="4">
        <f>SUM(AQ170:AV170)</f>
        <v>529</v>
      </c>
      <c r="AX170" s="19"/>
      <c r="AY170" s="18" t="s">
        <v>26</v>
      </c>
      <c r="AZ170" s="18" t="s">
        <v>25</v>
      </c>
      <c r="BA170" s="18" t="s">
        <v>24</v>
      </c>
      <c r="BB170" s="18" t="s">
        <v>23</v>
      </c>
      <c r="BC170" s="18" t="s">
        <v>22</v>
      </c>
      <c r="BD170" s="18" t="s">
        <v>21</v>
      </c>
      <c r="BE170" s="17" t="s">
        <v>20</v>
      </c>
      <c r="BF170" s="16" t="s">
        <v>4</v>
      </c>
    </row>
    <row r="171" spans="1:58" ht="78" x14ac:dyDescent="0.3">
      <c r="A171" s="4" t="s">
        <v>158</v>
      </c>
      <c r="B171" s="6">
        <v>101</v>
      </c>
      <c r="C171" s="6">
        <v>261</v>
      </c>
      <c r="D171" s="6">
        <v>63</v>
      </c>
      <c r="E171" s="6">
        <v>11</v>
      </c>
      <c r="F171" s="29">
        <v>16</v>
      </c>
      <c r="G171" s="29">
        <v>89</v>
      </c>
      <c r="H171" s="29">
        <v>5</v>
      </c>
      <c r="I171" s="29">
        <v>0</v>
      </c>
      <c r="J171" s="29">
        <v>16</v>
      </c>
      <c r="K171" s="29">
        <v>2</v>
      </c>
      <c r="L171" s="29">
        <v>8</v>
      </c>
      <c r="M171" s="4">
        <f>SUM(B171:L171)</f>
        <v>572</v>
      </c>
      <c r="N171" s="4" t="s">
        <v>158</v>
      </c>
      <c r="O171" s="6">
        <v>233</v>
      </c>
      <c r="P171" s="6">
        <v>187</v>
      </c>
      <c r="Q171" s="6">
        <v>60</v>
      </c>
      <c r="R171" s="6">
        <v>26</v>
      </c>
      <c r="S171" s="6">
        <v>31</v>
      </c>
      <c r="T171" s="6">
        <v>18</v>
      </c>
      <c r="U171" s="6">
        <v>4</v>
      </c>
      <c r="V171" s="6">
        <v>13</v>
      </c>
      <c r="W171" s="4">
        <f>SUM(O171:V171)</f>
        <v>572</v>
      </c>
      <c r="X171" s="4" t="s">
        <v>158</v>
      </c>
      <c r="Y171" s="6">
        <v>177</v>
      </c>
      <c r="Z171" s="6">
        <v>236</v>
      </c>
      <c r="AA171" s="6">
        <v>78</v>
      </c>
      <c r="AB171" s="6">
        <v>18</v>
      </c>
      <c r="AC171" s="6">
        <v>24</v>
      </c>
      <c r="AD171" s="6">
        <v>18</v>
      </c>
      <c r="AE171" s="6">
        <v>4</v>
      </c>
      <c r="AF171" s="6">
        <v>17</v>
      </c>
      <c r="AG171" s="4">
        <f>SUM(Y171:AF171)</f>
        <v>572</v>
      </c>
      <c r="AH171" s="23"/>
      <c r="AI171" s="22" t="s">
        <v>50</v>
      </c>
      <c r="AJ171" s="21"/>
      <c r="AK171" s="21"/>
      <c r="AL171" s="21"/>
      <c r="AM171" s="21"/>
      <c r="AN171" s="21"/>
      <c r="AO171" s="20"/>
      <c r="AP171" s="5" t="s">
        <v>4</v>
      </c>
      <c r="AQ171" s="1">
        <f>SUM(AQ160:AQ170)</f>
        <v>1264</v>
      </c>
      <c r="AR171" s="1">
        <f>SUM(AR160:AR170)</f>
        <v>2220</v>
      </c>
      <c r="AS171" s="1">
        <f>SUM(AS160:AS170)</f>
        <v>518</v>
      </c>
      <c r="AT171" s="1">
        <f>SUM(AT160:AT170)</f>
        <v>262</v>
      </c>
      <c r="AU171" s="1">
        <f>SUM(AU160:AU170)</f>
        <v>270</v>
      </c>
      <c r="AV171" s="1">
        <f>SUM(AV160:AV170)</f>
        <v>214</v>
      </c>
      <c r="AW171" s="1">
        <f>SUM(AW160:AW170)</f>
        <v>4748</v>
      </c>
      <c r="AX171" s="15">
        <v>41947</v>
      </c>
      <c r="AY171" s="14" t="s">
        <v>17</v>
      </c>
      <c r="AZ171" s="14" t="s">
        <v>16</v>
      </c>
      <c r="BA171" s="14" t="s">
        <v>15</v>
      </c>
      <c r="BB171" s="14" t="s">
        <v>14</v>
      </c>
      <c r="BC171" s="14" t="s">
        <v>13</v>
      </c>
      <c r="BD171" s="14" t="s">
        <v>12</v>
      </c>
      <c r="BE171" s="13"/>
      <c r="BF171" s="12"/>
    </row>
    <row r="172" spans="1:58" ht="52.5" x14ac:dyDescent="0.3">
      <c r="A172" s="4" t="s">
        <v>157</v>
      </c>
      <c r="B172" s="6">
        <v>146</v>
      </c>
      <c r="C172" s="6">
        <v>291</v>
      </c>
      <c r="D172" s="6">
        <v>68</v>
      </c>
      <c r="E172" s="6">
        <v>23</v>
      </c>
      <c r="F172" s="29">
        <v>21</v>
      </c>
      <c r="G172" s="29">
        <v>67</v>
      </c>
      <c r="H172" s="29">
        <v>15</v>
      </c>
      <c r="I172" s="29">
        <v>1</v>
      </c>
      <c r="J172" s="29">
        <v>24</v>
      </c>
      <c r="K172" s="29">
        <v>8</v>
      </c>
      <c r="L172" s="29">
        <v>20</v>
      </c>
      <c r="M172" s="4">
        <f>SUM(B172:L172)</f>
        <v>684</v>
      </c>
      <c r="N172" s="4" t="s">
        <v>157</v>
      </c>
      <c r="O172" s="6">
        <v>297</v>
      </c>
      <c r="P172" s="6">
        <v>197</v>
      </c>
      <c r="Q172" s="6">
        <v>68</v>
      </c>
      <c r="R172" s="6">
        <v>43</v>
      </c>
      <c r="S172" s="6">
        <v>45</v>
      </c>
      <c r="T172" s="6">
        <v>19</v>
      </c>
      <c r="U172" s="6">
        <v>0</v>
      </c>
      <c r="V172" s="6">
        <v>15</v>
      </c>
      <c r="W172" s="4">
        <f>SUM(O172:V172)</f>
        <v>684</v>
      </c>
      <c r="X172" s="4" t="s">
        <v>157</v>
      </c>
      <c r="Y172" s="6">
        <v>241</v>
      </c>
      <c r="Z172" s="6">
        <v>251</v>
      </c>
      <c r="AA172" s="6">
        <v>75</v>
      </c>
      <c r="AB172" s="6">
        <v>40</v>
      </c>
      <c r="AC172" s="6">
        <v>33</v>
      </c>
      <c r="AD172" s="6">
        <v>15</v>
      </c>
      <c r="AE172" s="6">
        <v>2</v>
      </c>
      <c r="AF172" s="6">
        <v>27</v>
      </c>
      <c r="AG172" s="4">
        <f>SUM(Y172:AF172)</f>
        <v>684</v>
      </c>
      <c r="AH172" s="19"/>
      <c r="AI172" s="18" t="s">
        <v>48</v>
      </c>
      <c r="AJ172" s="18" t="s">
        <v>47</v>
      </c>
      <c r="AK172" s="18" t="s">
        <v>46</v>
      </c>
      <c r="AL172" s="18" t="s">
        <v>45</v>
      </c>
      <c r="AM172" s="25" t="s">
        <v>44</v>
      </c>
      <c r="AN172" s="17" t="s">
        <v>20</v>
      </c>
      <c r="AO172" s="16" t="s">
        <v>4</v>
      </c>
      <c r="AX172" s="11"/>
      <c r="AY172" s="10" t="s">
        <v>9</v>
      </c>
      <c r="AZ172" s="10" t="s">
        <v>8</v>
      </c>
      <c r="BA172" s="10" t="s">
        <v>8</v>
      </c>
      <c r="BB172" s="10" t="s">
        <v>9</v>
      </c>
      <c r="BC172" s="10" t="s">
        <v>8</v>
      </c>
      <c r="BD172" s="10" t="s">
        <v>8</v>
      </c>
      <c r="BE172" s="9"/>
      <c r="BF172" s="8"/>
    </row>
    <row r="173" spans="1:58" ht="52.5" x14ac:dyDescent="0.3">
      <c r="A173" s="4" t="s">
        <v>156</v>
      </c>
      <c r="B173" s="6">
        <v>60</v>
      </c>
      <c r="C173" s="6">
        <v>114</v>
      </c>
      <c r="D173" s="6">
        <v>34</v>
      </c>
      <c r="E173" s="6">
        <v>4</v>
      </c>
      <c r="F173" s="29">
        <v>3</v>
      </c>
      <c r="G173" s="29">
        <v>36</v>
      </c>
      <c r="H173" s="29">
        <v>4</v>
      </c>
      <c r="I173" s="29">
        <v>1</v>
      </c>
      <c r="J173" s="29">
        <v>8</v>
      </c>
      <c r="K173" s="29">
        <v>2</v>
      </c>
      <c r="L173" s="29">
        <v>6</v>
      </c>
      <c r="M173" s="4">
        <f>SUM(B173:L173)</f>
        <v>272</v>
      </c>
      <c r="N173" s="4" t="s">
        <v>156</v>
      </c>
      <c r="O173" s="6">
        <v>113</v>
      </c>
      <c r="P173" s="6">
        <v>79</v>
      </c>
      <c r="Q173" s="6">
        <v>30</v>
      </c>
      <c r="R173" s="6">
        <v>21</v>
      </c>
      <c r="S173" s="6">
        <v>11</v>
      </c>
      <c r="T173" s="6">
        <v>10</v>
      </c>
      <c r="U173" s="6">
        <v>2</v>
      </c>
      <c r="V173" s="6">
        <v>6</v>
      </c>
      <c r="W173" s="4">
        <f>SUM(O173:V173)</f>
        <v>272</v>
      </c>
      <c r="X173" s="4" t="s">
        <v>156</v>
      </c>
      <c r="Y173" s="6">
        <v>85</v>
      </c>
      <c r="Z173" s="6">
        <v>110</v>
      </c>
      <c r="AA173" s="6">
        <v>41</v>
      </c>
      <c r="AB173" s="6">
        <v>13</v>
      </c>
      <c r="AC173" s="6">
        <v>9</v>
      </c>
      <c r="AD173" s="6">
        <v>7</v>
      </c>
      <c r="AE173" s="6">
        <v>2</v>
      </c>
      <c r="AF173" s="6">
        <v>5</v>
      </c>
      <c r="AG173" s="4">
        <f>SUM(Y173:AF173)</f>
        <v>272</v>
      </c>
      <c r="AH173" s="15">
        <v>41947</v>
      </c>
      <c r="AI173" s="14" t="s">
        <v>17</v>
      </c>
      <c r="AJ173" s="14" t="s">
        <v>16</v>
      </c>
      <c r="AK173" s="14" t="s">
        <v>15</v>
      </c>
      <c r="AL173" s="14" t="s">
        <v>14</v>
      </c>
      <c r="AM173" s="24" t="s">
        <v>13</v>
      </c>
      <c r="AN173" s="13"/>
      <c r="AO173" s="12"/>
      <c r="AP173" s="23"/>
      <c r="AQ173" s="22" t="s">
        <v>168</v>
      </c>
      <c r="AR173" s="21"/>
      <c r="AS173" s="21"/>
      <c r="AT173" s="21"/>
      <c r="AU173" s="21"/>
      <c r="AV173" s="21"/>
      <c r="AW173" s="20"/>
      <c r="AX173" s="4" t="s">
        <v>167</v>
      </c>
      <c r="AY173" s="7">
        <v>56</v>
      </c>
      <c r="AZ173" s="7">
        <v>156</v>
      </c>
      <c r="BA173" s="7">
        <v>38</v>
      </c>
      <c r="BB173" s="7">
        <v>16</v>
      </c>
      <c r="BC173" s="7">
        <v>20</v>
      </c>
      <c r="BD173" s="7">
        <v>1</v>
      </c>
      <c r="BE173" s="7">
        <v>15</v>
      </c>
      <c r="BF173" s="4">
        <f>SUM(AY173:BE173)</f>
        <v>302</v>
      </c>
    </row>
    <row r="174" spans="1:58" ht="39.75" x14ac:dyDescent="0.3">
      <c r="A174" s="4" t="s">
        <v>154</v>
      </c>
      <c r="B174" s="6">
        <v>98</v>
      </c>
      <c r="C174" s="6">
        <v>184</v>
      </c>
      <c r="D174" s="6">
        <v>46</v>
      </c>
      <c r="E174" s="6">
        <v>11</v>
      </c>
      <c r="F174" s="29">
        <v>13</v>
      </c>
      <c r="G174" s="29">
        <v>60</v>
      </c>
      <c r="H174" s="29">
        <v>0</v>
      </c>
      <c r="I174" s="29">
        <v>0</v>
      </c>
      <c r="J174" s="29">
        <v>10</v>
      </c>
      <c r="K174" s="29">
        <v>3</v>
      </c>
      <c r="L174" s="29">
        <v>7</v>
      </c>
      <c r="M174" s="4">
        <f>SUM(B174:L174)</f>
        <v>432</v>
      </c>
      <c r="N174" s="4" t="s">
        <v>154</v>
      </c>
      <c r="O174" s="6">
        <v>197</v>
      </c>
      <c r="P174" s="6">
        <v>119</v>
      </c>
      <c r="Q174" s="6">
        <v>24</v>
      </c>
      <c r="R174" s="6">
        <v>26</v>
      </c>
      <c r="S174" s="6">
        <v>31</v>
      </c>
      <c r="T174" s="6">
        <v>16</v>
      </c>
      <c r="U174" s="6">
        <v>2</v>
      </c>
      <c r="V174" s="6">
        <v>17</v>
      </c>
      <c r="W174" s="4">
        <f>SUM(O174:V174)</f>
        <v>432</v>
      </c>
      <c r="X174" s="4" t="s">
        <v>154</v>
      </c>
      <c r="Y174" s="6">
        <v>135</v>
      </c>
      <c r="Z174" s="6">
        <v>180</v>
      </c>
      <c r="AA174" s="6">
        <v>41</v>
      </c>
      <c r="AB174" s="6">
        <v>25</v>
      </c>
      <c r="AC174" s="6">
        <v>25</v>
      </c>
      <c r="AD174" s="6">
        <v>10</v>
      </c>
      <c r="AE174" s="6">
        <v>4</v>
      </c>
      <c r="AF174" s="6">
        <v>12</v>
      </c>
      <c r="AG174" s="4">
        <f>SUM(Y174:AF174)</f>
        <v>432</v>
      </c>
      <c r="AH174" s="11"/>
      <c r="AI174" s="10" t="s">
        <v>38</v>
      </c>
      <c r="AJ174" s="10" t="s">
        <v>37</v>
      </c>
      <c r="AK174" s="10" t="s">
        <v>37</v>
      </c>
      <c r="AL174" s="10" t="s">
        <v>36</v>
      </c>
      <c r="AM174" s="10" t="s">
        <v>36</v>
      </c>
      <c r="AN174" s="9"/>
      <c r="AO174" s="8"/>
      <c r="AP174" s="19"/>
      <c r="AQ174" s="18" t="s">
        <v>41</v>
      </c>
      <c r="AR174" s="18" t="s">
        <v>166</v>
      </c>
      <c r="AS174" s="18" t="s">
        <v>165</v>
      </c>
      <c r="AT174" s="18" t="s">
        <v>40</v>
      </c>
      <c r="AU174" s="18" t="s">
        <v>39</v>
      </c>
      <c r="AV174" s="17" t="s">
        <v>20</v>
      </c>
      <c r="AW174" s="16" t="s">
        <v>4</v>
      </c>
      <c r="AX174" s="4" t="s">
        <v>164</v>
      </c>
      <c r="AY174" s="7">
        <v>101</v>
      </c>
      <c r="AZ174" s="7">
        <v>260</v>
      </c>
      <c r="BA174" s="7">
        <v>102</v>
      </c>
      <c r="BB174" s="7">
        <v>32</v>
      </c>
      <c r="BC174" s="7">
        <v>33</v>
      </c>
      <c r="BD174" s="7">
        <v>3</v>
      </c>
      <c r="BE174" s="7">
        <v>24</v>
      </c>
      <c r="BF174" s="4">
        <f>SUM(AY174:BE174)</f>
        <v>555</v>
      </c>
    </row>
    <row r="175" spans="1:58" x14ac:dyDescent="0.25">
      <c r="A175" s="4" t="s">
        <v>152</v>
      </c>
      <c r="B175" s="6">
        <v>197</v>
      </c>
      <c r="C175" s="6">
        <v>300</v>
      </c>
      <c r="D175" s="6">
        <v>79</v>
      </c>
      <c r="E175" s="6">
        <v>14</v>
      </c>
      <c r="F175" s="29">
        <v>17</v>
      </c>
      <c r="G175" s="29">
        <v>94</v>
      </c>
      <c r="H175" s="29">
        <v>12</v>
      </c>
      <c r="I175" s="29">
        <v>0</v>
      </c>
      <c r="J175" s="29">
        <v>13</v>
      </c>
      <c r="K175" s="29">
        <v>1</v>
      </c>
      <c r="L175" s="29">
        <v>15</v>
      </c>
      <c r="M175" s="4">
        <f>SUM(B175:L175)</f>
        <v>742</v>
      </c>
      <c r="N175" s="4" t="s">
        <v>152</v>
      </c>
      <c r="O175" s="6">
        <v>351</v>
      </c>
      <c r="P175" s="6">
        <v>198</v>
      </c>
      <c r="Q175" s="6">
        <v>62</v>
      </c>
      <c r="R175" s="6">
        <v>42</v>
      </c>
      <c r="S175" s="6">
        <v>44</v>
      </c>
      <c r="T175" s="6">
        <v>18</v>
      </c>
      <c r="U175" s="6">
        <v>3</v>
      </c>
      <c r="V175" s="6">
        <v>24</v>
      </c>
      <c r="W175" s="4">
        <f>SUM(O175:V175)</f>
        <v>742</v>
      </c>
      <c r="X175" s="4" t="s">
        <v>152</v>
      </c>
      <c r="Y175" s="6">
        <v>278</v>
      </c>
      <c r="Z175" s="6">
        <v>277</v>
      </c>
      <c r="AA175" s="6">
        <v>83</v>
      </c>
      <c r="AB175" s="6">
        <v>27</v>
      </c>
      <c r="AC175" s="6">
        <v>37</v>
      </c>
      <c r="AD175" s="6">
        <v>11</v>
      </c>
      <c r="AE175" s="6">
        <v>1</v>
      </c>
      <c r="AF175" s="6">
        <v>28</v>
      </c>
      <c r="AG175" s="4">
        <f>SUM(Y175:AF175)</f>
        <v>742</v>
      </c>
      <c r="AH175" s="4" t="s">
        <v>32</v>
      </c>
      <c r="AI175" s="6">
        <v>152</v>
      </c>
      <c r="AJ175" s="6">
        <v>70</v>
      </c>
      <c r="AK175" s="6">
        <v>23</v>
      </c>
      <c r="AL175" s="6">
        <v>13</v>
      </c>
      <c r="AM175" s="6">
        <v>15</v>
      </c>
      <c r="AN175" s="6">
        <v>12</v>
      </c>
      <c r="AO175" s="4">
        <f>SUM(AI175:AN175)</f>
        <v>285</v>
      </c>
      <c r="AP175" s="15">
        <v>41947</v>
      </c>
      <c r="AQ175" s="14" t="s">
        <v>17</v>
      </c>
      <c r="AR175" s="14" t="s">
        <v>16</v>
      </c>
      <c r="AS175" s="14" t="s">
        <v>15</v>
      </c>
      <c r="AT175" s="14" t="s">
        <v>14</v>
      </c>
      <c r="AU175" s="14" t="s">
        <v>13</v>
      </c>
      <c r="AV175" s="13"/>
      <c r="AW175" s="12"/>
      <c r="AX175" s="4" t="s">
        <v>163</v>
      </c>
      <c r="AY175" s="7">
        <v>44</v>
      </c>
      <c r="AZ175" s="7">
        <v>130</v>
      </c>
      <c r="BA175" s="7">
        <v>25</v>
      </c>
      <c r="BB175" s="7">
        <v>13</v>
      </c>
      <c r="BC175" s="7">
        <v>15</v>
      </c>
      <c r="BD175" s="7">
        <v>1</v>
      </c>
      <c r="BE175" s="7">
        <v>9</v>
      </c>
      <c r="BF175" s="4">
        <f>SUM(AY175:BE175)</f>
        <v>237</v>
      </c>
    </row>
    <row r="176" spans="1:58" ht="51.75" x14ac:dyDescent="0.25">
      <c r="A176" s="5" t="s">
        <v>4</v>
      </c>
      <c r="B176" s="1">
        <f>SUM(B170:B175)</f>
        <v>727</v>
      </c>
      <c r="C176" s="1">
        <f>SUM(C170:C175)</f>
        <v>1387</v>
      </c>
      <c r="D176" s="1">
        <f>SUM(D170:D175)</f>
        <v>372</v>
      </c>
      <c r="E176" s="1">
        <f>SUM(E170:E175)</f>
        <v>84</v>
      </c>
      <c r="F176" s="1">
        <f>SUM(F170:F175)</f>
        <v>92</v>
      </c>
      <c r="G176" s="1">
        <f>SUM(G170:G175)</f>
        <v>418</v>
      </c>
      <c r="H176" s="1">
        <f>SUM(H170:H175)</f>
        <v>42</v>
      </c>
      <c r="I176" s="1">
        <f>SUM(I170:I175)</f>
        <v>4</v>
      </c>
      <c r="J176" s="1">
        <f>SUM(J170:J175)</f>
        <v>76</v>
      </c>
      <c r="K176" s="1">
        <f>SUM(K170:K175)</f>
        <v>17</v>
      </c>
      <c r="L176" s="1">
        <f>SUM(L170:L175)</f>
        <v>71</v>
      </c>
      <c r="M176" s="1">
        <f>SUM(M170:M175)</f>
        <v>3290</v>
      </c>
      <c r="N176" s="5" t="s">
        <v>4</v>
      </c>
      <c r="O176" s="1">
        <f>SUM(O170:O175)</f>
        <v>1443</v>
      </c>
      <c r="P176" s="1">
        <f>SUM(P170:P175)</f>
        <v>947</v>
      </c>
      <c r="Q176" s="1">
        <f>SUM(Q170:Q175)</f>
        <v>303</v>
      </c>
      <c r="R176" s="1">
        <f>SUM(R170:R175)</f>
        <v>191</v>
      </c>
      <c r="S176" s="1">
        <f>SUM(S170:S175)</f>
        <v>201</v>
      </c>
      <c r="T176" s="1">
        <f>SUM(T170:T175)</f>
        <v>98</v>
      </c>
      <c r="U176" s="1">
        <f>SUM(U170:U175)</f>
        <v>16</v>
      </c>
      <c r="V176" s="1">
        <f>SUM(V170:V175)</f>
        <v>91</v>
      </c>
      <c r="W176" s="1">
        <f>SUM(W170:W175)</f>
        <v>3290</v>
      </c>
      <c r="X176" s="5" t="s">
        <v>4</v>
      </c>
      <c r="Y176" s="1">
        <f>SUM(Y170:Y175)</f>
        <v>1105</v>
      </c>
      <c r="Z176" s="1">
        <f>SUM(Z170:Z175)</f>
        <v>1272</v>
      </c>
      <c r="AA176" s="1">
        <f>SUM(AA170:AA175)</f>
        <v>395</v>
      </c>
      <c r="AB176" s="1">
        <f>SUM(AB170:AB175)</f>
        <v>151</v>
      </c>
      <c r="AC176" s="1">
        <f>SUM(AC170:AC175)</f>
        <v>158</v>
      </c>
      <c r="AD176" s="1">
        <f>SUM(AD170:AD175)</f>
        <v>81</v>
      </c>
      <c r="AE176" s="1">
        <f>SUM(AE170:AE175)</f>
        <v>16</v>
      </c>
      <c r="AF176" s="1">
        <f>SUM(AF170:AF175)</f>
        <v>112</v>
      </c>
      <c r="AG176" s="1">
        <f>SUM(AG170:AG175)</f>
        <v>3290</v>
      </c>
      <c r="AH176" s="4" t="s">
        <v>30</v>
      </c>
      <c r="AI176" s="6">
        <v>168</v>
      </c>
      <c r="AJ176" s="6">
        <v>65</v>
      </c>
      <c r="AK176" s="6">
        <v>26</v>
      </c>
      <c r="AL176" s="6">
        <v>22</v>
      </c>
      <c r="AM176" s="6">
        <v>25</v>
      </c>
      <c r="AN176" s="6">
        <v>18</v>
      </c>
      <c r="AO176" s="4">
        <f>SUM(AI176:AN176)</f>
        <v>324</v>
      </c>
      <c r="AP176" s="11"/>
      <c r="AQ176" s="10" t="s">
        <v>162</v>
      </c>
      <c r="AR176" s="10" t="s">
        <v>161</v>
      </c>
      <c r="AS176" s="10" t="s">
        <v>161</v>
      </c>
      <c r="AT176" s="10" t="s">
        <v>162</v>
      </c>
      <c r="AU176" s="10" t="s">
        <v>161</v>
      </c>
      <c r="AV176" s="9"/>
      <c r="AW176" s="8"/>
      <c r="AX176" s="4" t="s">
        <v>160</v>
      </c>
      <c r="AY176" s="29">
        <v>150</v>
      </c>
      <c r="AZ176" s="29">
        <v>253</v>
      </c>
      <c r="BA176" s="29">
        <v>74</v>
      </c>
      <c r="BB176" s="29">
        <v>32</v>
      </c>
      <c r="BC176" s="29">
        <v>43</v>
      </c>
      <c r="BD176" s="29">
        <v>3</v>
      </c>
      <c r="BE176" s="29">
        <v>37</v>
      </c>
      <c r="BF176" s="4">
        <f>SUM(AY176:BE176)</f>
        <v>592</v>
      </c>
    </row>
    <row r="177" spans="1:58" ht="15.75" x14ac:dyDescent="0.25">
      <c r="H177" s="2"/>
      <c r="AH177" s="4" t="s">
        <v>27</v>
      </c>
      <c r="AI177" s="6">
        <v>165</v>
      </c>
      <c r="AJ177" s="6">
        <v>55</v>
      </c>
      <c r="AK177" s="6">
        <v>10</v>
      </c>
      <c r="AL177" s="6">
        <v>14</v>
      </c>
      <c r="AM177" s="6">
        <v>16</v>
      </c>
      <c r="AN177" s="6">
        <v>8</v>
      </c>
      <c r="AO177" s="4">
        <f>SUM(AI177:AN177)</f>
        <v>268</v>
      </c>
      <c r="AP177" s="4" t="s">
        <v>6</v>
      </c>
      <c r="AQ177" s="7">
        <v>124</v>
      </c>
      <c r="AR177" s="7">
        <v>170</v>
      </c>
      <c r="AS177" s="7">
        <v>38</v>
      </c>
      <c r="AT177" s="7">
        <v>24</v>
      </c>
      <c r="AU177" s="7">
        <v>24</v>
      </c>
      <c r="AV177" s="7">
        <v>9</v>
      </c>
      <c r="AW177" s="4">
        <f>SUM(AQ177:AV177)</f>
        <v>389</v>
      </c>
      <c r="AX177" s="5" t="s">
        <v>4</v>
      </c>
      <c r="AY177" s="1">
        <f>SUM(AY173:AY176)</f>
        <v>351</v>
      </c>
      <c r="AZ177" s="1">
        <f>SUM(AZ173:AZ176)</f>
        <v>799</v>
      </c>
      <c r="BA177" s="1">
        <f>SUM(BA173:BA176)</f>
        <v>239</v>
      </c>
      <c r="BB177" s="1">
        <f>SUM(BB173:BB176)</f>
        <v>93</v>
      </c>
      <c r="BC177" s="1">
        <f>SUM(BC173:BC176)</f>
        <v>111</v>
      </c>
      <c r="BD177" s="1">
        <f>SUM(BD173:BD176)</f>
        <v>8</v>
      </c>
      <c r="BE177" s="1">
        <f>SUM(BE173:BE176)</f>
        <v>85</v>
      </c>
      <c r="BF177" s="1">
        <f>SUM(BF173:BF176)</f>
        <v>1686</v>
      </c>
    </row>
    <row r="178" spans="1:58" ht="78" x14ac:dyDescent="0.3">
      <c r="A178" s="23"/>
      <c r="B178" s="22" t="s">
        <v>114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32"/>
      <c r="O178" s="22" t="s">
        <v>113</v>
      </c>
      <c r="P178" s="21"/>
      <c r="Q178" s="21"/>
      <c r="R178" s="21"/>
      <c r="S178" s="21"/>
      <c r="T178" s="21"/>
      <c r="U178" s="21"/>
      <c r="V178" s="21"/>
      <c r="W178" s="20"/>
      <c r="X178" s="32"/>
      <c r="Y178" s="31" t="s">
        <v>112</v>
      </c>
      <c r="Z178" s="31"/>
      <c r="AA178" s="31"/>
      <c r="AB178" s="31"/>
      <c r="AC178" s="31"/>
      <c r="AD178" s="31"/>
      <c r="AE178" s="31"/>
      <c r="AF178" s="31"/>
      <c r="AG178" s="31"/>
      <c r="AH178" s="4" t="s">
        <v>18</v>
      </c>
      <c r="AI178" s="6">
        <v>159</v>
      </c>
      <c r="AJ178" s="6">
        <v>55</v>
      </c>
      <c r="AK178" s="6">
        <v>14</v>
      </c>
      <c r="AL178" s="6">
        <v>13</v>
      </c>
      <c r="AM178" s="6">
        <v>22</v>
      </c>
      <c r="AN178" s="6">
        <v>12</v>
      </c>
      <c r="AO178" s="4">
        <f>SUM(AI178:AN178)</f>
        <v>275</v>
      </c>
      <c r="AP178" s="4" t="s">
        <v>5</v>
      </c>
      <c r="AQ178" s="6">
        <v>150</v>
      </c>
      <c r="AR178" s="6">
        <v>236</v>
      </c>
      <c r="AS178" s="6">
        <v>68</v>
      </c>
      <c r="AT178" s="6">
        <v>34</v>
      </c>
      <c r="AU178" s="6">
        <v>22</v>
      </c>
      <c r="AV178" s="6">
        <v>17</v>
      </c>
      <c r="AW178" s="4">
        <f>SUM(AQ178:AV178)</f>
        <v>527</v>
      </c>
    </row>
    <row r="179" spans="1:58" ht="65.25" x14ac:dyDescent="0.3">
      <c r="A179" s="19"/>
      <c r="B179" s="14" t="s">
        <v>109</v>
      </c>
      <c r="C179" s="14" t="s">
        <v>108</v>
      </c>
      <c r="D179" s="14" t="s">
        <v>107</v>
      </c>
      <c r="E179" s="14" t="s">
        <v>106</v>
      </c>
      <c r="F179" s="14" t="s">
        <v>105</v>
      </c>
      <c r="G179" s="14" t="s">
        <v>104</v>
      </c>
      <c r="H179" s="14" t="s">
        <v>103</v>
      </c>
      <c r="I179" s="14" t="s">
        <v>102</v>
      </c>
      <c r="J179" s="14" t="s">
        <v>101</v>
      </c>
      <c r="K179" s="14" t="s">
        <v>100</v>
      </c>
      <c r="L179" s="17" t="s">
        <v>20</v>
      </c>
      <c r="M179" s="16" t="s">
        <v>4</v>
      </c>
      <c r="N179" s="32"/>
      <c r="O179" s="18" t="s">
        <v>99</v>
      </c>
      <c r="P179" s="18" t="s">
        <v>98</v>
      </c>
      <c r="Q179" s="18" t="s">
        <v>97</v>
      </c>
      <c r="R179" s="18" t="s">
        <v>96</v>
      </c>
      <c r="S179" s="18" t="s">
        <v>95</v>
      </c>
      <c r="T179" s="18" t="s">
        <v>94</v>
      </c>
      <c r="U179" s="18" t="s">
        <v>93</v>
      </c>
      <c r="V179" s="31" t="s">
        <v>20</v>
      </c>
      <c r="W179" s="30" t="s">
        <v>4</v>
      </c>
      <c r="X179" s="32"/>
      <c r="Y179" s="18" t="s">
        <v>92</v>
      </c>
      <c r="Z179" s="18" t="s">
        <v>91</v>
      </c>
      <c r="AA179" s="18" t="s">
        <v>90</v>
      </c>
      <c r="AB179" s="18" t="s">
        <v>89</v>
      </c>
      <c r="AC179" s="18" t="s">
        <v>88</v>
      </c>
      <c r="AD179" s="18" t="s">
        <v>87</v>
      </c>
      <c r="AE179" s="18" t="s">
        <v>86</v>
      </c>
      <c r="AF179" s="31" t="s">
        <v>20</v>
      </c>
      <c r="AG179" s="30" t="s">
        <v>4</v>
      </c>
      <c r="AH179" s="4" t="s">
        <v>10</v>
      </c>
      <c r="AI179" s="6">
        <v>243</v>
      </c>
      <c r="AJ179" s="6">
        <v>128</v>
      </c>
      <c r="AK179" s="6">
        <v>24</v>
      </c>
      <c r="AL179" s="6">
        <v>24</v>
      </c>
      <c r="AM179" s="6">
        <v>20</v>
      </c>
      <c r="AN179" s="6">
        <v>11</v>
      </c>
      <c r="AO179" s="4">
        <f>SUM(AI179:AN179)</f>
        <v>450</v>
      </c>
      <c r="AP179" s="5" t="s">
        <v>4</v>
      </c>
      <c r="AQ179" s="1">
        <f>SUM(AQ177:AQ178)</f>
        <v>274</v>
      </c>
      <c r="AR179" s="1">
        <f>SUM(AR177:AR178)</f>
        <v>406</v>
      </c>
      <c r="AS179" s="1">
        <f>SUM(AS177:AS178)</f>
        <v>106</v>
      </c>
      <c r="AT179" s="1">
        <f>SUM(AT177:AT178)</f>
        <v>58</v>
      </c>
      <c r="AU179" s="1">
        <f>SUM(AU177:AU178)</f>
        <v>46</v>
      </c>
      <c r="AV179" s="1">
        <f>SUM(AV177:AV178)</f>
        <v>26</v>
      </c>
      <c r="AW179" s="1">
        <f>SUM(AW177:AW178)</f>
        <v>916</v>
      </c>
      <c r="AX179" s="23"/>
      <c r="AY179" s="22" t="s">
        <v>29</v>
      </c>
      <c r="AZ179" s="21"/>
      <c r="BA179" s="21"/>
      <c r="BB179" s="21"/>
      <c r="BC179" s="21"/>
      <c r="BD179" s="21"/>
      <c r="BE179" s="21"/>
      <c r="BF179" s="20"/>
    </row>
    <row r="180" spans="1:58" ht="27" x14ac:dyDescent="0.3">
      <c r="A180" s="15">
        <v>41947</v>
      </c>
      <c r="B180" s="14" t="s">
        <v>17</v>
      </c>
      <c r="C180" s="14" t="s">
        <v>16</v>
      </c>
      <c r="D180" s="14" t="s">
        <v>15</v>
      </c>
      <c r="E180" s="14" t="s">
        <v>14</v>
      </c>
      <c r="F180" s="24" t="s">
        <v>13</v>
      </c>
      <c r="G180" s="14" t="s">
        <v>79</v>
      </c>
      <c r="H180" s="14" t="s">
        <v>82</v>
      </c>
      <c r="I180" s="14" t="s">
        <v>81</v>
      </c>
      <c r="J180" s="14" t="s">
        <v>12</v>
      </c>
      <c r="K180" s="14" t="s">
        <v>78</v>
      </c>
      <c r="L180" s="13"/>
      <c r="M180" s="12"/>
      <c r="N180" s="15">
        <v>41947</v>
      </c>
      <c r="O180" s="14" t="s">
        <v>17</v>
      </c>
      <c r="P180" s="14" t="s">
        <v>16</v>
      </c>
      <c r="Q180" s="14" t="s">
        <v>15</v>
      </c>
      <c r="R180" s="14" t="s">
        <v>14</v>
      </c>
      <c r="S180" s="24" t="s">
        <v>80</v>
      </c>
      <c r="T180" s="14" t="s">
        <v>79</v>
      </c>
      <c r="U180" s="14" t="s">
        <v>78</v>
      </c>
      <c r="V180" s="31"/>
      <c r="W180" s="30"/>
      <c r="X180" s="15">
        <v>41947</v>
      </c>
      <c r="Y180" s="14" t="s">
        <v>17</v>
      </c>
      <c r="Z180" s="14" t="s">
        <v>16</v>
      </c>
      <c r="AA180" s="14" t="s">
        <v>15</v>
      </c>
      <c r="AB180" s="14" t="s">
        <v>14</v>
      </c>
      <c r="AC180" s="24" t="s">
        <v>80</v>
      </c>
      <c r="AD180" s="14" t="s">
        <v>79</v>
      </c>
      <c r="AE180" s="14" t="s">
        <v>78</v>
      </c>
      <c r="AF180" s="31"/>
      <c r="AG180" s="30"/>
      <c r="AH180" s="4" t="s">
        <v>7</v>
      </c>
      <c r="AI180" s="6">
        <v>285</v>
      </c>
      <c r="AJ180" s="6">
        <v>137</v>
      </c>
      <c r="AK180" s="6">
        <v>35</v>
      </c>
      <c r="AL180" s="6">
        <v>24</v>
      </c>
      <c r="AM180" s="6">
        <v>26</v>
      </c>
      <c r="AN180" s="6">
        <v>11</v>
      </c>
      <c r="AO180" s="4">
        <f>SUM(AI180:AN180)</f>
        <v>518</v>
      </c>
      <c r="AX180" s="19"/>
      <c r="AY180" s="18" t="s">
        <v>26</v>
      </c>
      <c r="AZ180" s="18" t="s">
        <v>25</v>
      </c>
      <c r="BA180" s="18" t="s">
        <v>24</v>
      </c>
      <c r="BB180" s="18" t="s">
        <v>23</v>
      </c>
      <c r="BC180" s="18" t="s">
        <v>22</v>
      </c>
      <c r="BD180" s="18" t="s">
        <v>21</v>
      </c>
      <c r="BE180" s="17" t="s">
        <v>20</v>
      </c>
      <c r="BF180" s="16" t="s">
        <v>4</v>
      </c>
    </row>
    <row r="181" spans="1:58" ht="77.25" x14ac:dyDescent="0.25">
      <c r="A181" s="11"/>
      <c r="B181" s="10" t="s">
        <v>75</v>
      </c>
      <c r="C181" s="10" t="s">
        <v>74</v>
      </c>
      <c r="D181" s="10" t="s">
        <v>74</v>
      </c>
      <c r="E181" s="10" t="s">
        <v>73</v>
      </c>
      <c r="F181" s="10" t="s">
        <v>72</v>
      </c>
      <c r="G181" s="10" t="s">
        <v>71</v>
      </c>
      <c r="H181" s="10" t="s">
        <v>70</v>
      </c>
      <c r="I181" s="10" t="s">
        <v>69</v>
      </c>
      <c r="J181" s="10" t="s">
        <v>68</v>
      </c>
      <c r="K181" s="10" t="s">
        <v>67</v>
      </c>
      <c r="L181" s="9"/>
      <c r="M181" s="8"/>
      <c r="N181" s="11"/>
      <c r="O181" s="10" t="s">
        <v>65</v>
      </c>
      <c r="P181" s="10" t="s">
        <v>66</v>
      </c>
      <c r="Q181" s="10" t="s">
        <v>66</v>
      </c>
      <c r="R181" s="10" t="s">
        <v>65</v>
      </c>
      <c r="S181" s="10" t="s">
        <v>65</v>
      </c>
      <c r="T181" s="10" t="s">
        <v>64</v>
      </c>
      <c r="U181" s="10" t="s">
        <v>63</v>
      </c>
      <c r="V181" s="31"/>
      <c r="W181" s="30"/>
      <c r="X181" s="11"/>
      <c r="Y181" s="10" t="s">
        <v>60</v>
      </c>
      <c r="Z181" s="10" t="s">
        <v>62</v>
      </c>
      <c r="AA181" s="10" t="s">
        <v>61</v>
      </c>
      <c r="AB181" s="10" t="s">
        <v>60</v>
      </c>
      <c r="AC181" s="10" t="s">
        <v>60</v>
      </c>
      <c r="AD181" s="10" t="s">
        <v>59</v>
      </c>
      <c r="AE181" s="10" t="s">
        <v>58</v>
      </c>
      <c r="AF181" s="31"/>
      <c r="AG181" s="30"/>
      <c r="AH181" s="5" t="s">
        <v>4</v>
      </c>
      <c r="AI181" s="1">
        <f>SUM(AI175:AI180)</f>
        <v>1172</v>
      </c>
      <c r="AJ181" s="1">
        <f>SUM(AJ175:AJ180)</f>
        <v>510</v>
      </c>
      <c r="AK181" s="1">
        <f>SUM(AK175:AK180)</f>
        <v>132</v>
      </c>
      <c r="AL181" s="1">
        <f>SUM(AL175:AL180)</f>
        <v>110</v>
      </c>
      <c r="AM181" s="1">
        <f>SUM(AM175:AM180)</f>
        <v>124</v>
      </c>
      <c r="AN181" s="1">
        <f>SUM(AN175:AN180)</f>
        <v>72</v>
      </c>
      <c r="AO181" s="1">
        <f>SUM(AO175:AO180)</f>
        <v>2120</v>
      </c>
      <c r="AP181" s="4" t="s">
        <v>2</v>
      </c>
      <c r="AQ181" s="4">
        <f>AQ21+AQ37+AQ55+AQ63+AQ76+AQ86+AQ100+AQ107+AQ119+AQ129+AQ141+AQ154+AQ171+AQ179</f>
        <v>9734</v>
      </c>
      <c r="AR181" s="4">
        <f>AR21+AR37+AR55+AR63+AR76+AR86+AR100+AR107+AR119+AR129+AR141+AR154+AR171+AR179</f>
        <v>17224</v>
      </c>
      <c r="AS181" s="4">
        <f>AS21+AS37+AS55+AS63+AS76+AS86+AS100+AS107+AS119+AS129+AS141+AS154+AS171+AS179</f>
        <v>4251</v>
      </c>
      <c r="AT181" s="4">
        <f>AT21+AT37+AT55+AT63+AT76+AT86+AT100+AT107+AT119+AT129+AT141+AT154+AT171+AT179</f>
        <v>1842</v>
      </c>
      <c r="AU181" s="4">
        <f>AU21+AU37+AU55+AU63+AU76+AU86+AU100+AU107+AU119+AU129+AU141+AU154+AU171+AU179</f>
        <v>1966</v>
      </c>
      <c r="AV181" s="4">
        <f>AV21+AV37+AV55+AV63+AV76+AV86+AV100+AV107+AV119+AV129+AV141+AV154+AV171+AV179</f>
        <v>1624</v>
      </c>
      <c r="AW181" s="4">
        <f>AW21+AW37+AW55+AW63+AW76+AW86+AW100+AW107+AW119+AW129+AW141+AW154+AW171+AW179</f>
        <v>36641</v>
      </c>
      <c r="AX181" s="15">
        <v>41947</v>
      </c>
      <c r="AY181" s="14" t="s">
        <v>17</v>
      </c>
      <c r="AZ181" s="14" t="s">
        <v>16</v>
      </c>
      <c r="BA181" s="14" t="s">
        <v>15</v>
      </c>
      <c r="BB181" s="14" t="s">
        <v>14</v>
      </c>
      <c r="BC181" s="14" t="s">
        <v>13</v>
      </c>
      <c r="BD181" s="14" t="s">
        <v>12</v>
      </c>
      <c r="BE181" s="13"/>
      <c r="BF181" s="12"/>
    </row>
    <row r="182" spans="1:58" ht="51.75" x14ac:dyDescent="0.25">
      <c r="A182" s="4" t="s">
        <v>139</v>
      </c>
      <c r="B182" s="6">
        <v>97</v>
      </c>
      <c r="C182" s="6">
        <v>281</v>
      </c>
      <c r="D182" s="6">
        <v>109</v>
      </c>
      <c r="E182" s="6">
        <v>5</v>
      </c>
      <c r="F182" s="29">
        <v>14</v>
      </c>
      <c r="G182" s="29">
        <v>44</v>
      </c>
      <c r="H182" s="29">
        <v>2</v>
      </c>
      <c r="I182" s="29">
        <v>1</v>
      </c>
      <c r="J182" s="29">
        <v>26</v>
      </c>
      <c r="K182" s="29">
        <v>2</v>
      </c>
      <c r="L182" s="29">
        <v>17</v>
      </c>
      <c r="M182" s="4">
        <f>SUM(B182:L182)</f>
        <v>598</v>
      </c>
      <c r="N182" s="4" t="s">
        <v>139</v>
      </c>
      <c r="O182" s="6">
        <v>185</v>
      </c>
      <c r="P182" s="6">
        <v>190</v>
      </c>
      <c r="Q182" s="6">
        <v>104</v>
      </c>
      <c r="R182" s="6">
        <v>29</v>
      </c>
      <c r="S182" s="6">
        <v>29</v>
      </c>
      <c r="T182" s="6">
        <v>16</v>
      </c>
      <c r="U182" s="6">
        <v>4</v>
      </c>
      <c r="V182" s="6">
        <v>41</v>
      </c>
      <c r="W182" s="4">
        <f>SUM(O182:V182)</f>
        <v>598</v>
      </c>
      <c r="X182" s="4" t="s">
        <v>139</v>
      </c>
      <c r="Y182" s="6">
        <v>126</v>
      </c>
      <c r="Z182" s="6">
        <v>254</v>
      </c>
      <c r="AA182" s="6">
        <v>116</v>
      </c>
      <c r="AB182" s="6">
        <v>13</v>
      </c>
      <c r="AC182" s="6">
        <v>25</v>
      </c>
      <c r="AD182" s="6">
        <v>10</v>
      </c>
      <c r="AE182" s="6">
        <v>7</v>
      </c>
      <c r="AF182" s="6">
        <v>47</v>
      </c>
      <c r="AG182" s="4">
        <f>SUM(Y182:AF182)</f>
        <v>598</v>
      </c>
      <c r="AP182" s="4" t="s">
        <v>1</v>
      </c>
      <c r="AQ182" s="4">
        <f>AQ13</f>
        <v>738</v>
      </c>
      <c r="AR182" s="4">
        <f>AR13</f>
        <v>854</v>
      </c>
      <c r="AS182" s="4">
        <f>AS13</f>
        <v>224</v>
      </c>
      <c r="AT182" s="4">
        <f>AT13</f>
        <v>115</v>
      </c>
      <c r="AU182" s="4">
        <f>AU13</f>
        <v>120</v>
      </c>
      <c r="AV182" s="4">
        <f>AV13</f>
        <v>148</v>
      </c>
      <c r="AW182" s="4">
        <f>AW13</f>
        <v>2199</v>
      </c>
      <c r="AX182" s="11"/>
      <c r="AY182" s="10" t="s">
        <v>9</v>
      </c>
      <c r="AZ182" s="10" t="s">
        <v>8</v>
      </c>
      <c r="BA182" s="10" t="s">
        <v>8</v>
      </c>
      <c r="BB182" s="10" t="s">
        <v>9</v>
      </c>
      <c r="BC182" s="10" t="s">
        <v>8</v>
      </c>
      <c r="BD182" s="10" t="s">
        <v>8</v>
      </c>
      <c r="BE182" s="9"/>
      <c r="BF182" s="8"/>
    </row>
    <row r="183" spans="1:58" ht="78" x14ac:dyDescent="0.3">
      <c r="A183" s="4" t="s">
        <v>136</v>
      </c>
      <c r="B183" s="6">
        <v>46</v>
      </c>
      <c r="C183" s="6">
        <v>74</v>
      </c>
      <c r="D183" s="6">
        <v>21</v>
      </c>
      <c r="E183" s="6">
        <v>3</v>
      </c>
      <c r="F183" s="29">
        <v>4</v>
      </c>
      <c r="G183" s="29">
        <v>7</v>
      </c>
      <c r="H183" s="29">
        <v>1</v>
      </c>
      <c r="I183" s="29">
        <v>0</v>
      </c>
      <c r="J183" s="29">
        <v>4</v>
      </c>
      <c r="K183" s="29">
        <v>0</v>
      </c>
      <c r="L183" s="29">
        <v>6</v>
      </c>
      <c r="M183" s="4">
        <f>SUM(B183:L183)</f>
        <v>166</v>
      </c>
      <c r="N183" s="4" t="s">
        <v>136</v>
      </c>
      <c r="O183" s="6">
        <v>66</v>
      </c>
      <c r="P183" s="6">
        <v>53</v>
      </c>
      <c r="Q183" s="6">
        <v>15</v>
      </c>
      <c r="R183" s="6">
        <v>8</v>
      </c>
      <c r="S183" s="6">
        <v>12</v>
      </c>
      <c r="T183" s="6">
        <v>4</v>
      </c>
      <c r="U183" s="6">
        <v>0</v>
      </c>
      <c r="V183" s="6">
        <v>8</v>
      </c>
      <c r="W183" s="4">
        <f>SUM(O183:V183)</f>
        <v>166</v>
      </c>
      <c r="X183" s="4" t="s">
        <v>136</v>
      </c>
      <c r="Y183" s="6">
        <v>47</v>
      </c>
      <c r="Z183" s="6">
        <v>74</v>
      </c>
      <c r="AA183" s="6">
        <v>17</v>
      </c>
      <c r="AB183" s="6">
        <v>5</v>
      </c>
      <c r="AC183" s="6">
        <v>9</v>
      </c>
      <c r="AD183" s="6">
        <v>3</v>
      </c>
      <c r="AE183" s="6">
        <v>0</v>
      </c>
      <c r="AF183" s="6">
        <v>11</v>
      </c>
      <c r="AG183" s="4">
        <f>SUM(Y183:AF183)</f>
        <v>166</v>
      </c>
      <c r="AH183" s="23"/>
      <c r="AI183" s="22" t="s">
        <v>50</v>
      </c>
      <c r="AJ183" s="21"/>
      <c r="AK183" s="21"/>
      <c r="AL183" s="21"/>
      <c r="AM183" s="21"/>
      <c r="AN183" s="21"/>
      <c r="AO183" s="20"/>
      <c r="AP183" s="3"/>
      <c r="AQ183" s="2"/>
      <c r="AR183" s="2"/>
      <c r="AS183" s="2"/>
      <c r="AT183" s="2"/>
      <c r="AU183" s="2"/>
      <c r="AV183" s="2"/>
      <c r="AW183" s="2"/>
      <c r="AX183" s="4" t="s">
        <v>159</v>
      </c>
      <c r="AY183" s="6">
        <v>165</v>
      </c>
      <c r="AZ183" s="6">
        <v>248</v>
      </c>
      <c r="BA183" s="6">
        <v>80</v>
      </c>
      <c r="BB183" s="6">
        <v>31</v>
      </c>
      <c r="BC183" s="6">
        <v>39</v>
      </c>
      <c r="BD183" s="6">
        <v>1</v>
      </c>
      <c r="BE183" s="6">
        <v>24</v>
      </c>
      <c r="BF183" s="4">
        <f>SUM(AY183:BE183)</f>
        <v>588</v>
      </c>
    </row>
    <row r="184" spans="1:58" ht="27" x14ac:dyDescent="0.3">
      <c r="A184" s="4" t="s">
        <v>133</v>
      </c>
      <c r="B184" s="6">
        <v>77</v>
      </c>
      <c r="C184" s="6">
        <v>235</v>
      </c>
      <c r="D184" s="6">
        <v>55</v>
      </c>
      <c r="E184" s="6">
        <v>2</v>
      </c>
      <c r="F184" s="29">
        <v>12</v>
      </c>
      <c r="G184" s="29">
        <v>26</v>
      </c>
      <c r="H184" s="29">
        <v>2</v>
      </c>
      <c r="I184" s="29">
        <v>1</v>
      </c>
      <c r="J184" s="29">
        <v>7</v>
      </c>
      <c r="K184" s="29">
        <v>2</v>
      </c>
      <c r="L184" s="29">
        <v>8</v>
      </c>
      <c r="M184" s="4">
        <f>SUM(B184:L184)</f>
        <v>427</v>
      </c>
      <c r="N184" s="4" t="s">
        <v>133</v>
      </c>
      <c r="O184" s="6">
        <v>127</v>
      </c>
      <c r="P184" s="6">
        <v>190</v>
      </c>
      <c r="Q184" s="6">
        <v>47</v>
      </c>
      <c r="R184" s="6">
        <v>16</v>
      </c>
      <c r="S184" s="6">
        <v>18</v>
      </c>
      <c r="T184" s="6">
        <v>13</v>
      </c>
      <c r="U184" s="6">
        <v>1</v>
      </c>
      <c r="V184" s="6">
        <v>15</v>
      </c>
      <c r="W184" s="4">
        <f>SUM(O184:V184)</f>
        <v>427</v>
      </c>
      <c r="X184" s="4" t="s">
        <v>133</v>
      </c>
      <c r="Y184" s="6">
        <v>92</v>
      </c>
      <c r="Z184" s="6">
        <v>219</v>
      </c>
      <c r="AA184" s="6">
        <v>62</v>
      </c>
      <c r="AB184" s="6">
        <v>12</v>
      </c>
      <c r="AC184" s="6">
        <v>13</v>
      </c>
      <c r="AD184" s="6">
        <v>6</v>
      </c>
      <c r="AE184" s="6">
        <v>1</v>
      </c>
      <c r="AF184" s="6">
        <v>22</v>
      </c>
      <c r="AG184" s="4">
        <f>SUM(Y184:AF184)</f>
        <v>427</v>
      </c>
      <c r="AH184" s="19"/>
      <c r="AI184" s="18" t="s">
        <v>48</v>
      </c>
      <c r="AJ184" s="18" t="s">
        <v>47</v>
      </c>
      <c r="AK184" s="18" t="s">
        <v>46</v>
      </c>
      <c r="AL184" s="18" t="s">
        <v>45</v>
      </c>
      <c r="AM184" s="25" t="s">
        <v>44</v>
      </c>
      <c r="AN184" s="17" t="s">
        <v>20</v>
      </c>
      <c r="AO184" s="16" t="s">
        <v>4</v>
      </c>
      <c r="AP184" s="1" t="s">
        <v>0</v>
      </c>
      <c r="AQ184" s="1">
        <f>SUM(AQ181:AQ182)</f>
        <v>10472</v>
      </c>
      <c r="AR184" s="1">
        <f>SUM(AR181:AR182)</f>
        <v>18078</v>
      </c>
      <c r="AS184" s="1">
        <f>SUM(AS181:AS182)</f>
        <v>4475</v>
      </c>
      <c r="AT184" s="1">
        <f>SUM(AT181:AT182)</f>
        <v>1957</v>
      </c>
      <c r="AU184" s="1">
        <f>SUM(AU181:AU182)</f>
        <v>2086</v>
      </c>
      <c r="AV184" s="1">
        <f>SUM(AV181:AV182)</f>
        <v>1772</v>
      </c>
      <c r="AW184" s="1">
        <f>SUM(AW181:AW182)</f>
        <v>38840</v>
      </c>
      <c r="AX184" s="4" t="s">
        <v>158</v>
      </c>
      <c r="AY184" s="6">
        <v>141</v>
      </c>
      <c r="AZ184" s="6">
        <v>267</v>
      </c>
      <c r="BA184" s="6">
        <v>72</v>
      </c>
      <c r="BB184" s="6">
        <v>35</v>
      </c>
      <c r="BC184" s="6">
        <v>31</v>
      </c>
      <c r="BD184" s="6">
        <v>5</v>
      </c>
      <c r="BE184" s="6">
        <v>21</v>
      </c>
      <c r="BF184" s="4">
        <f>SUM(AY184:BE184)</f>
        <v>572</v>
      </c>
    </row>
    <row r="185" spans="1:58" x14ac:dyDescent="0.25">
      <c r="A185" s="4" t="s">
        <v>130</v>
      </c>
      <c r="B185" s="6">
        <v>84</v>
      </c>
      <c r="C185" s="6">
        <v>137</v>
      </c>
      <c r="D185" s="6">
        <v>18</v>
      </c>
      <c r="E185" s="6">
        <v>3</v>
      </c>
      <c r="F185" s="29">
        <v>4</v>
      </c>
      <c r="G185" s="29">
        <v>16</v>
      </c>
      <c r="H185" s="29">
        <v>3</v>
      </c>
      <c r="I185" s="29">
        <v>1</v>
      </c>
      <c r="J185" s="29">
        <v>10</v>
      </c>
      <c r="K185" s="29">
        <v>2</v>
      </c>
      <c r="L185" s="29">
        <v>3</v>
      </c>
      <c r="M185" s="4">
        <f>SUM(B185:L185)</f>
        <v>281</v>
      </c>
      <c r="N185" s="4" t="s">
        <v>130</v>
      </c>
      <c r="O185" s="6">
        <v>107</v>
      </c>
      <c r="P185" s="6">
        <v>98</v>
      </c>
      <c r="Q185" s="6">
        <v>18</v>
      </c>
      <c r="R185" s="6">
        <v>12</v>
      </c>
      <c r="S185" s="6">
        <v>14</v>
      </c>
      <c r="T185" s="6">
        <v>16</v>
      </c>
      <c r="U185" s="6">
        <v>2</v>
      </c>
      <c r="V185" s="6">
        <v>14</v>
      </c>
      <c r="W185" s="4">
        <f>SUM(O185:V185)</f>
        <v>281</v>
      </c>
      <c r="X185" s="4" t="s">
        <v>130</v>
      </c>
      <c r="Y185" s="6">
        <v>71</v>
      </c>
      <c r="Z185" s="6">
        <v>140</v>
      </c>
      <c r="AA185" s="6">
        <v>19</v>
      </c>
      <c r="AB185" s="6">
        <v>9</v>
      </c>
      <c r="AC185" s="6">
        <v>15</v>
      </c>
      <c r="AD185" s="6">
        <v>12</v>
      </c>
      <c r="AE185" s="6">
        <v>0</v>
      </c>
      <c r="AF185" s="6">
        <v>15</v>
      </c>
      <c r="AG185" s="4">
        <f>SUM(Y185:AF185)</f>
        <v>281</v>
      </c>
      <c r="AH185" s="15">
        <v>41947</v>
      </c>
      <c r="AI185" s="14" t="s">
        <v>17</v>
      </c>
      <c r="AJ185" s="14" t="s">
        <v>16</v>
      </c>
      <c r="AK185" s="14" t="s">
        <v>15</v>
      </c>
      <c r="AL185" s="14" t="s">
        <v>14</v>
      </c>
      <c r="AM185" s="24" t="s">
        <v>13</v>
      </c>
      <c r="AN185" s="13"/>
      <c r="AO185" s="12"/>
      <c r="AX185" s="4" t="s">
        <v>157</v>
      </c>
      <c r="AY185" s="6">
        <v>169</v>
      </c>
      <c r="AZ185" s="6">
        <v>318</v>
      </c>
      <c r="BA185" s="6">
        <v>71</v>
      </c>
      <c r="BB185" s="6">
        <v>48</v>
      </c>
      <c r="BC185" s="6">
        <v>37</v>
      </c>
      <c r="BD185" s="6">
        <v>5</v>
      </c>
      <c r="BE185" s="6">
        <v>36</v>
      </c>
      <c r="BF185" s="4">
        <f>SUM(AY185:BE185)</f>
        <v>684</v>
      </c>
    </row>
    <row r="186" spans="1:58" ht="39" x14ac:dyDescent="0.25">
      <c r="A186" s="4" t="s">
        <v>128</v>
      </c>
      <c r="B186" s="6">
        <v>104</v>
      </c>
      <c r="C186" s="6">
        <v>132</v>
      </c>
      <c r="D186" s="6">
        <v>34</v>
      </c>
      <c r="E186" s="6">
        <v>8</v>
      </c>
      <c r="F186" s="29">
        <v>7</v>
      </c>
      <c r="G186" s="29">
        <v>24</v>
      </c>
      <c r="H186" s="29">
        <v>4</v>
      </c>
      <c r="I186" s="29">
        <v>1</v>
      </c>
      <c r="J186" s="29">
        <v>5</v>
      </c>
      <c r="K186" s="29">
        <v>2</v>
      </c>
      <c r="L186" s="29">
        <v>16</v>
      </c>
      <c r="M186" s="4">
        <f>SUM(B186:L186)</f>
        <v>337</v>
      </c>
      <c r="N186" s="4" t="s">
        <v>128</v>
      </c>
      <c r="O186" s="6">
        <v>158</v>
      </c>
      <c r="P186" s="6">
        <v>83</v>
      </c>
      <c r="Q186" s="6">
        <v>24</v>
      </c>
      <c r="R186" s="6">
        <v>16</v>
      </c>
      <c r="S186" s="6">
        <v>25</v>
      </c>
      <c r="T186" s="6">
        <v>10</v>
      </c>
      <c r="U186" s="6">
        <v>2</v>
      </c>
      <c r="V186" s="6">
        <v>19</v>
      </c>
      <c r="W186" s="4">
        <v>337</v>
      </c>
      <c r="X186" s="4" t="s">
        <v>128</v>
      </c>
      <c r="Y186" s="6">
        <v>116</v>
      </c>
      <c r="Z186" s="6">
        <v>117</v>
      </c>
      <c r="AA186" s="6">
        <v>34</v>
      </c>
      <c r="AB186" s="6">
        <v>16</v>
      </c>
      <c r="AC186" s="6">
        <v>14</v>
      </c>
      <c r="AD186" s="6">
        <v>11</v>
      </c>
      <c r="AE186" s="6">
        <v>2</v>
      </c>
      <c r="AF186" s="6">
        <v>27</v>
      </c>
      <c r="AG186" s="4">
        <f>SUM(Y186:AF186)</f>
        <v>337</v>
      </c>
      <c r="AH186" s="11"/>
      <c r="AI186" s="10" t="s">
        <v>38</v>
      </c>
      <c r="AJ186" s="10" t="s">
        <v>37</v>
      </c>
      <c r="AK186" s="10" t="s">
        <v>37</v>
      </c>
      <c r="AL186" s="10" t="s">
        <v>36</v>
      </c>
      <c r="AM186" s="10" t="s">
        <v>36</v>
      </c>
      <c r="AN186" s="9"/>
      <c r="AO186" s="8"/>
      <c r="AX186" s="4" t="s">
        <v>156</v>
      </c>
      <c r="AY186" s="6">
        <v>61</v>
      </c>
      <c r="AZ186" s="6">
        <v>127</v>
      </c>
      <c r="BA186" s="6">
        <v>33</v>
      </c>
      <c r="BB186" s="6">
        <v>17</v>
      </c>
      <c r="BC186" s="6">
        <v>20</v>
      </c>
      <c r="BD186" s="6">
        <v>2</v>
      </c>
      <c r="BE186" s="6">
        <v>12</v>
      </c>
      <c r="BF186" s="4">
        <f>SUM(AY186:BE186)</f>
        <v>272</v>
      </c>
    </row>
    <row r="187" spans="1:58" ht="52.5" x14ac:dyDescent="0.3">
      <c r="A187" s="4" t="s">
        <v>126</v>
      </c>
      <c r="B187" s="6">
        <v>116</v>
      </c>
      <c r="C187" s="6">
        <v>269</v>
      </c>
      <c r="D187" s="6">
        <v>78</v>
      </c>
      <c r="E187" s="6">
        <v>5</v>
      </c>
      <c r="F187" s="29">
        <v>6</v>
      </c>
      <c r="G187" s="29">
        <v>27</v>
      </c>
      <c r="H187" s="29">
        <v>2</v>
      </c>
      <c r="I187" s="29">
        <v>0</v>
      </c>
      <c r="J187" s="29">
        <v>13</v>
      </c>
      <c r="K187" s="29">
        <v>7</v>
      </c>
      <c r="L187" s="29">
        <v>12</v>
      </c>
      <c r="M187" s="4">
        <f>SUM(B187:L187)</f>
        <v>535</v>
      </c>
      <c r="N187" s="4" t="s">
        <v>126</v>
      </c>
      <c r="O187" s="6">
        <v>197</v>
      </c>
      <c r="P187" s="6">
        <v>164</v>
      </c>
      <c r="Q187" s="6">
        <v>62</v>
      </c>
      <c r="R187" s="6">
        <v>24</v>
      </c>
      <c r="S187" s="6">
        <v>29</v>
      </c>
      <c r="T187" s="6">
        <v>12</v>
      </c>
      <c r="U187" s="6">
        <v>6</v>
      </c>
      <c r="V187" s="6">
        <v>41</v>
      </c>
      <c r="W187" s="4">
        <f>SUM(O187:V187)</f>
        <v>535</v>
      </c>
      <c r="X187" s="4" t="s">
        <v>126</v>
      </c>
      <c r="Y187" s="6">
        <v>138</v>
      </c>
      <c r="Z187" s="6">
        <v>229</v>
      </c>
      <c r="AA187" s="6">
        <v>79</v>
      </c>
      <c r="AB187" s="6">
        <v>10</v>
      </c>
      <c r="AC187" s="6">
        <v>23</v>
      </c>
      <c r="AD187" s="6">
        <v>9</v>
      </c>
      <c r="AE187" s="6">
        <v>5</v>
      </c>
      <c r="AF187" s="6">
        <v>42</v>
      </c>
      <c r="AG187" s="4">
        <f>SUM(Y187:AF187)</f>
        <v>535</v>
      </c>
      <c r="AH187" s="4" t="s">
        <v>155</v>
      </c>
      <c r="AI187" s="6">
        <v>409</v>
      </c>
      <c r="AJ187" s="6">
        <v>215</v>
      </c>
      <c r="AK187" s="6">
        <v>58</v>
      </c>
      <c r="AL187" s="6">
        <v>46</v>
      </c>
      <c r="AM187" s="6">
        <v>57</v>
      </c>
      <c r="AN187" s="6">
        <v>25</v>
      </c>
      <c r="AO187" s="4">
        <f>SUM(AI187:AN187)</f>
        <v>810</v>
      </c>
      <c r="AP187" s="23"/>
      <c r="AQ187" s="22" t="s">
        <v>43</v>
      </c>
      <c r="AR187" s="21"/>
      <c r="AS187" s="21"/>
      <c r="AT187" s="21"/>
      <c r="AU187" s="20"/>
      <c r="AX187" s="4" t="s">
        <v>154</v>
      </c>
      <c r="AY187" s="6">
        <v>93</v>
      </c>
      <c r="AZ187" s="6">
        <v>210</v>
      </c>
      <c r="BA187" s="6">
        <v>52</v>
      </c>
      <c r="BB187" s="6">
        <v>36</v>
      </c>
      <c r="BC187" s="6">
        <v>28</v>
      </c>
      <c r="BD187" s="6">
        <v>2</v>
      </c>
      <c r="BE187" s="6">
        <v>11</v>
      </c>
      <c r="BF187" s="4">
        <f>SUM(AY187:BE187)</f>
        <v>432</v>
      </c>
    </row>
    <row r="188" spans="1:58" ht="27" x14ac:dyDescent="0.3">
      <c r="A188" s="4" t="s">
        <v>124</v>
      </c>
      <c r="B188" s="6">
        <v>103</v>
      </c>
      <c r="C188" s="6">
        <v>262</v>
      </c>
      <c r="D188" s="6">
        <v>71</v>
      </c>
      <c r="E188" s="6">
        <v>7</v>
      </c>
      <c r="F188" s="29">
        <v>10</v>
      </c>
      <c r="G188" s="29">
        <v>32</v>
      </c>
      <c r="H188" s="29">
        <v>4</v>
      </c>
      <c r="I188" s="29">
        <v>0</v>
      </c>
      <c r="J188" s="29">
        <v>13</v>
      </c>
      <c r="K188" s="29">
        <v>1</v>
      </c>
      <c r="L188" s="29">
        <v>12</v>
      </c>
      <c r="M188" s="4">
        <f>SUM(B188:L188)</f>
        <v>515</v>
      </c>
      <c r="N188" s="4" t="s">
        <v>124</v>
      </c>
      <c r="O188" s="6">
        <v>185</v>
      </c>
      <c r="P188" s="6">
        <v>169</v>
      </c>
      <c r="Q188" s="6">
        <v>64</v>
      </c>
      <c r="R188" s="6">
        <v>22</v>
      </c>
      <c r="S188" s="6">
        <v>25</v>
      </c>
      <c r="T188" s="6">
        <v>15</v>
      </c>
      <c r="U188" s="6">
        <v>4</v>
      </c>
      <c r="V188" s="6">
        <v>31</v>
      </c>
      <c r="W188" s="4">
        <f>SUM(O188:V188)</f>
        <v>515</v>
      </c>
      <c r="X188" s="4" t="s">
        <v>124</v>
      </c>
      <c r="Y188" s="6">
        <v>133</v>
      </c>
      <c r="Z188" s="6">
        <v>225</v>
      </c>
      <c r="AA188" s="6">
        <v>76</v>
      </c>
      <c r="AB188" s="6">
        <v>17</v>
      </c>
      <c r="AC188" s="6">
        <v>21</v>
      </c>
      <c r="AD188" s="6">
        <v>9</v>
      </c>
      <c r="AE188" s="6">
        <v>1</v>
      </c>
      <c r="AF188" s="6">
        <v>33</v>
      </c>
      <c r="AG188" s="4">
        <f>SUM(Y188:AF188)</f>
        <v>515</v>
      </c>
      <c r="AH188" s="4" t="s">
        <v>153</v>
      </c>
      <c r="AI188" s="6">
        <v>294</v>
      </c>
      <c r="AJ188" s="6">
        <v>256</v>
      </c>
      <c r="AK188" s="6">
        <v>67</v>
      </c>
      <c r="AL188" s="6">
        <v>34</v>
      </c>
      <c r="AM188" s="6">
        <v>51</v>
      </c>
      <c r="AN188" s="6">
        <v>28</v>
      </c>
      <c r="AO188" s="4">
        <f>SUM(AI188:AN188)</f>
        <v>730</v>
      </c>
      <c r="AP188" s="19"/>
      <c r="AQ188" s="18" t="s">
        <v>41</v>
      </c>
      <c r="AR188" s="18" t="s">
        <v>40</v>
      </c>
      <c r="AS188" s="18" t="s">
        <v>39</v>
      </c>
      <c r="AT188" s="17" t="s">
        <v>20</v>
      </c>
      <c r="AU188" s="16" t="s">
        <v>4</v>
      </c>
      <c r="AX188" s="4" t="s">
        <v>152</v>
      </c>
      <c r="AY188" s="6">
        <v>209</v>
      </c>
      <c r="AZ188" s="6">
        <v>322</v>
      </c>
      <c r="BA188" s="6">
        <v>88</v>
      </c>
      <c r="BB188" s="6">
        <v>43</v>
      </c>
      <c r="BC188" s="6">
        <v>39</v>
      </c>
      <c r="BD188" s="6">
        <v>6</v>
      </c>
      <c r="BE188" s="6">
        <v>35</v>
      </c>
      <c r="BF188" s="4">
        <f>SUM(AY188:BE188)</f>
        <v>742</v>
      </c>
    </row>
    <row r="189" spans="1:58" ht="15.75" x14ac:dyDescent="0.25">
      <c r="A189" s="5" t="s">
        <v>4</v>
      </c>
      <c r="B189" s="1">
        <f>SUM(B182:B188)</f>
        <v>627</v>
      </c>
      <c r="C189" s="1">
        <f>SUM(C182:C188)</f>
        <v>1390</v>
      </c>
      <c r="D189" s="1">
        <f>SUM(D182:D188)</f>
        <v>386</v>
      </c>
      <c r="E189" s="1">
        <f>SUM(E182:E188)</f>
        <v>33</v>
      </c>
      <c r="F189" s="1">
        <f>SUM(F182:F188)</f>
        <v>57</v>
      </c>
      <c r="G189" s="1">
        <f>SUM(G182:G188)</f>
        <v>176</v>
      </c>
      <c r="H189" s="1">
        <f>SUM(H182:H188)</f>
        <v>18</v>
      </c>
      <c r="I189" s="1">
        <f>SUM(I182:I188)</f>
        <v>4</v>
      </c>
      <c r="J189" s="1">
        <f>SUM(J182:J188)</f>
        <v>78</v>
      </c>
      <c r="K189" s="1">
        <f>SUM(K182:K188)</f>
        <v>16</v>
      </c>
      <c r="L189" s="1">
        <f>SUM(L182:L188)</f>
        <v>74</v>
      </c>
      <c r="M189" s="1">
        <f>SUM(M182:M188)</f>
        <v>2859</v>
      </c>
      <c r="N189" s="5" t="s">
        <v>4</v>
      </c>
      <c r="O189" s="1">
        <f>SUM(O182:O188)</f>
        <v>1025</v>
      </c>
      <c r="P189" s="1">
        <f>SUM(P182:P188)</f>
        <v>947</v>
      </c>
      <c r="Q189" s="1">
        <f>SUM(Q182:Q188)</f>
        <v>334</v>
      </c>
      <c r="R189" s="1">
        <f>SUM(R182:R188)</f>
        <v>127</v>
      </c>
      <c r="S189" s="1">
        <f>SUM(S182:S188)</f>
        <v>152</v>
      </c>
      <c r="T189" s="1">
        <f>SUM(T182:T188)</f>
        <v>86</v>
      </c>
      <c r="U189" s="1">
        <f>SUM(U182:U188)</f>
        <v>19</v>
      </c>
      <c r="V189" s="1">
        <f>SUM(V182:V188)</f>
        <v>169</v>
      </c>
      <c r="W189" s="1">
        <f>SUM(W182:W188)</f>
        <v>2859</v>
      </c>
      <c r="X189" s="5" t="s">
        <v>4</v>
      </c>
      <c r="Y189" s="1">
        <f>SUM(Y182:Y188)</f>
        <v>723</v>
      </c>
      <c r="Z189" s="1">
        <f>SUM(Z182:Z188)</f>
        <v>1258</v>
      </c>
      <c r="AA189" s="1">
        <f>SUM(AA182:AA188)</f>
        <v>403</v>
      </c>
      <c r="AB189" s="1">
        <f>SUM(AB182:AB188)</f>
        <v>82</v>
      </c>
      <c r="AC189" s="1">
        <f>SUM(AC182:AC188)</f>
        <v>120</v>
      </c>
      <c r="AD189" s="1">
        <f>SUM(AD182:AD188)</f>
        <v>60</v>
      </c>
      <c r="AE189" s="1">
        <f>SUM(AE182:AE188)</f>
        <v>16</v>
      </c>
      <c r="AF189" s="1">
        <f>SUM(AF182:AF188)</f>
        <v>197</v>
      </c>
      <c r="AG189" s="1">
        <f>SUM(AG182:AG188)</f>
        <v>2859</v>
      </c>
      <c r="AH189" s="4" t="s">
        <v>151</v>
      </c>
      <c r="AI189" s="6">
        <v>189</v>
      </c>
      <c r="AJ189" s="6">
        <v>128</v>
      </c>
      <c r="AK189" s="6">
        <v>29</v>
      </c>
      <c r="AL189" s="6">
        <v>30</v>
      </c>
      <c r="AM189" s="6">
        <v>21</v>
      </c>
      <c r="AN189" s="6">
        <v>18</v>
      </c>
      <c r="AO189" s="4">
        <f>SUM(AI189:AN189)</f>
        <v>415</v>
      </c>
      <c r="AP189" s="15">
        <v>41947</v>
      </c>
      <c r="AQ189" s="14" t="s">
        <v>17</v>
      </c>
      <c r="AR189" s="14" t="s">
        <v>14</v>
      </c>
      <c r="AS189" s="14" t="s">
        <v>13</v>
      </c>
      <c r="AT189" s="13"/>
      <c r="AU189" s="12"/>
      <c r="AX189" s="5" t="s">
        <v>4</v>
      </c>
      <c r="AY189" s="1">
        <f>SUM(AY183:AY188)</f>
        <v>838</v>
      </c>
      <c r="AZ189" s="1">
        <f>SUM(AZ183:AZ188)</f>
        <v>1492</v>
      </c>
      <c r="BA189" s="1">
        <f>SUM(BA183:BA188)</f>
        <v>396</v>
      </c>
      <c r="BB189" s="1">
        <f>SUM(BB183:BB188)</f>
        <v>210</v>
      </c>
      <c r="BC189" s="1">
        <f>SUM(BC183:BC188)</f>
        <v>194</v>
      </c>
      <c r="BD189" s="1">
        <f>SUM(BD183:BD188)</f>
        <v>21</v>
      </c>
      <c r="BE189" s="1">
        <f>SUM(BE183:BE188)</f>
        <v>139</v>
      </c>
      <c r="BF189" s="1">
        <f>SUM(BF183:BF188)</f>
        <v>3290</v>
      </c>
    </row>
    <row r="190" spans="1:58" ht="26.25" x14ac:dyDescent="0.25">
      <c r="H190" s="2"/>
      <c r="AH190" s="4" t="s">
        <v>150</v>
      </c>
      <c r="AI190" s="6">
        <v>165</v>
      </c>
      <c r="AJ190" s="6">
        <v>110</v>
      </c>
      <c r="AK190" s="6">
        <v>26</v>
      </c>
      <c r="AL190" s="6">
        <v>23</v>
      </c>
      <c r="AM190" s="6">
        <v>27</v>
      </c>
      <c r="AN190" s="6">
        <v>7</v>
      </c>
      <c r="AO190" s="4">
        <f>SUM(AI190:AN190)</f>
        <v>358</v>
      </c>
      <c r="AP190" s="11"/>
      <c r="AQ190" s="10" t="s">
        <v>34</v>
      </c>
      <c r="AR190" s="10" t="s">
        <v>34</v>
      </c>
      <c r="AS190" s="10" t="s">
        <v>34</v>
      </c>
      <c r="AT190" s="9"/>
      <c r="AU190" s="8"/>
    </row>
    <row r="191" spans="1:58" ht="78" x14ac:dyDescent="0.3">
      <c r="A191" s="23"/>
      <c r="B191" s="22" t="s">
        <v>114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32"/>
      <c r="O191" s="22" t="s">
        <v>113</v>
      </c>
      <c r="P191" s="21"/>
      <c r="Q191" s="21"/>
      <c r="R191" s="21"/>
      <c r="S191" s="21"/>
      <c r="T191" s="21"/>
      <c r="U191" s="21"/>
      <c r="V191" s="21"/>
      <c r="W191" s="20"/>
      <c r="X191" s="32"/>
      <c r="Y191" s="31" t="s">
        <v>112</v>
      </c>
      <c r="Z191" s="31"/>
      <c r="AA191" s="31"/>
      <c r="AB191" s="31"/>
      <c r="AC191" s="31"/>
      <c r="AD191" s="31"/>
      <c r="AE191" s="31"/>
      <c r="AF191" s="31"/>
      <c r="AG191" s="31"/>
      <c r="AH191" s="4" t="s">
        <v>149</v>
      </c>
      <c r="AI191" s="6">
        <v>76</v>
      </c>
      <c r="AJ191" s="6">
        <v>53</v>
      </c>
      <c r="AK191" s="6">
        <v>24</v>
      </c>
      <c r="AL191" s="6">
        <v>8</v>
      </c>
      <c r="AM191" s="6">
        <v>12</v>
      </c>
      <c r="AN191" s="6">
        <v>3</v>
      </c>
      <c r="AO191" s="4">
        <f>SUM(AI191:AN191)</f>
        <v>176</v>
      </c>
      <c r="AP191" s="4" t="s">
        <v>148</v>
      </c>
      <c r="AQ191" s="6">
        <v>142</v>
      </c>
      <c r="AR191" s="6">
        <v>28</v>
      </c>
      <c r="AS191" s="6">
        <v>32</v>
      </c>
      <c r="AT191" s="6">
        <v>77</v>
      </c>
      <c r="AU191" s="4">
        <f>SUM(AQ191:AT191)</f>
        <v>279</v>
      </c>
      <c r="AX191" s="23"/>
      <c r="AY191" s="22" t="s">
        <v>29</v>
      </c>
      <c r="AZ191" s="21"/>
      <c r="BA191" s="21"/>
      <c r="BB191" s="21"/>
      <c r="BC191" s="21"/>
      <c r="BD191" s="21"/>
      <c r="BE191" s="21"/>
      <c r="BF191" s="20"/>
    </row>
    <row r="192" spans="1:58" ht="27" x14ac:dyDescent="0.3">
      <c r="A192" s="19"/>
      <c r="B192" s="14" t="s">
        <v>109</v>
      </c>
      <c r="C192" s="14" t="s">
        <v>108</v>
      </c>
      <c r="D192" s="14" t="s">
        <v>107</v>
      </c>
      <c r="E192" s="14" t="s">
        <v>106</v>
      </c>
      <c r="F192" s="14" t="s">
        <v>105</v>
      </c>
      <c r="G192" s="14" t="s">
        <v>104</v>
      </c>
      <c r="H192" s="14" t="s">
        <v>103</v>
      </c>
      <c r="I192" s="14" t="s">
        <v>102</v>
      </c>
      <c r="J192" s="14" t="s">
        <v>101</v>
      </c>
      <c r="K192" s="14" t="s">
        <v>100</v>
      </c>
      <c r="L192" s="17" t="s">
        <v>20</v>
      </c>
      <c r="M192" s="16" t="s">
        <v>4</v>
      </c>
      <c r="N192" s="32"/>
      <c r="O192" s="18" t="s">
        <v>99</v>
      </c>
      <c r="P192" s="18" t="s">
        <v>98</v>
      </c>
      <c r="Q192" s="18" t="s">
        <v>97</v>
      </c>
      <c r="R192" s="18" t="s">
        <v>96</v>
      </c>
      <c r="S192" s="18" t="s">
        <v>95</v>
      </c>
      <c r="T192" s="18" t="s">
        <v>94</v>
      </c>
      <c r="U192" s="18" t="s">
        <v>93</v>
      </c>
      <c r="V192" s="31" t="s">
        <v>20</v>
      </c>
      <c r="W192" s="30" t="s">
        <v>4</v>
      </c>
      <c r="X192" s="32"/>
      <c r="Y192" s="18" t="s">
        <v>92</v>
      </c>
      <c r="Z192" s="18" t="s">
        <v>91</v>
      </c>
      <c r="AA192" s="18" t="s">
        <v>90</v>
      </c>
      <c r="AB192" s="18" t="s">
        <v>89</v>
      </c>
      <c r="AC192" s="18" t="s">
        <v>88</v>
      </c>
      <c r="AD192" s="18" t="s">
        <v>87</v>
      </c>
      <c r="AE192" s="18" t="s">
        <v>86</v>
      </c>
      <c r="AF192" s="31" t="s">
        <v>20</v>
      </c>
      <c r="AG192" s="30" t="s">
        <v>4</v>
      </c>
      <c r="AH192" s="4" t="s">
        <v>147</v>
      </c>
      <c r="AI192" s="6">
        <v>308</v>
      </c>
      <c r="AJ192" s="6">
        <v>215</v>
      </c>
      <c r="AK192" s="6">
        <v>54</v>
      </c>
      <c r="AL192" s="6">
        <v>32</v>
      </c>
      <c r="AM192" s="6">
        <v>49</v>
      </c>
      <c r="AN192" s="6">
        <v>24</v>
      </c>
      <c r="AO192" s="4">
        <f>SUM(AI192:AN192)</f>
        <v>682</v>
      </c>
      <c r="AP192" s="4" t="s">
        <v>146</v>
      </c>
      <c r="AQ192" s="6">
        <v>131</v>
      </c>
      <c r="AR192" s="6">
        <v>27</v>
      </c>
      <c r="AS192" s="6">
        <v>17</v>
      </c>
      <c r="AT192" s="6">
        <v>82</v>
      </c>
      <c r="AU192" s="4">
        <f>SUM(AQ192:AT192)</f>
        <v>257</v>
      </c>
      <c r="AX192" s="19"/>
      <c r="AY192" s="18" t="s">
        <v>26</v>
      </c>
      <c r="AZ192" s="18" t="s">
        <v>25</v>
      </c>
      <c r="BA192" s="18" t="s">
        <v>24</v>
      </c>
      <c r="BB192" s="18" t="s">
        <v>23</v>
      </c>
      <c r="BC192" s="18" t="s">
        <v>22</v>
      </c>
      <c r="BD192" s="18" t="s">
        <v>21</v>
      </c>
      <c r="BE192" s="17" t="s">
        <v>20</v>
      </c>
      <c r="BF192" s="16" t="s">
        <v>4</v>
      </c>
    </row>
    <row r="193" spans="1:58" x14ac:dyDescent="0.25">
      <c r="A193" s="15">
        <v>41947</v>
      </c>
      <c r="B193" s="14" t="s">
        <v>17</v>
      </c>
      <c r="C193" s="14" t="s">
        <v>16</v>
      </c>
      <c r="D193" s="14" t="s">
        <v>15</v>
      </c>
      <c r="E193" s="14" t="s">
        <v>14</v>
      </c>
      <c r="F193" s="24" t="s">
        <v>13</v>
      </c>
      <c r="G193" s="14" t="s">
        <v>79</v>
      </c>
      <c r="H193" s="14" t="s">
        <v>82</v>
      </c>
      <c r="I193" s="14" t="s">
        <v>81</v>
      </c>
      <c r="J193" s="14" t="s">
        <v>12</v>
      </c>
      <c r="K193" s="14" t="s">
        <v>78</v>
      </c>
      <c r="L193" s="13"/>
      <c r="M193" s="12"/>
      <c r="N193" s="15">
        <v>41947</v>
      </c>
      <c r="O193" s="14" t="s">
        <v>17</v>
      </c>
      <c r="P193" s="14" t="s">
        <v>16</v>
      </c>
      <c r="Q193" s="14" t="s">
        <v>15</v>
      </c>
      <c r="R193" s="14" t="s">
        <v>14</v>
      </c>
      <c r="S193" s="24" t="s">
        <v>80</v>
      </c>
      <c r="T193" s="14" t="s">
        <v>79</v>
      </c>
      <c r="U193" s="14" t="s">
        <v>78</v>
      </c>
      <c r="V193" s="31"/>
      <c r="W193" s="30"/>
      <c r="X193" s="15">
        <v>41947</v>
      </c>
      <c r="Y193" s="14" t="s">
        <v>17</v>
      </c>
      <c r="Z193" s="14" t="s">
        <v>16</v>
      </c>
      <c r="AA193" s="14" t="s">
        <v>15</v>
      </c>
      <c r="AB193" s="14" t="s">
        <v>14</v>
      </c>
      <c r="AC193" s="24" t="s">
        <v>80</v>
      </c>
      <c r="AD193" s="14" t="s">
        <v>79</v>
      </c>
      <c r="AE193" s="14" t="s">
        <v>78</v>
      </c>
      <c r="AF193" s="31"/>
      <c r="AG193" s="30"/>
      <c r="AH193" s="4" t="s">
        <v>145</v>
      </c>
      <c r="AI193" s="6">
        <v>292</v>
      </c>
      <c r="AJ193" s="6">
        <v>146</v>
      </c>
      <c r="AK193" s="6">
        <v>42</v>
      </c>
      <c r="AL193" s="6">
        <v>30</v>
      </c>
      <c r="AM193" s="6">
        <v>25</v>
      </c>
      <c r="AN193" s="6">
        <v>16</v>
      </c>
      <c r="AO193" s="4">
        <f>SUM(AI193:AN193)</f>
        <v>551</v>
      </c>
      <c r="AP193" s="4" t="s">
        <v>144</v>
      </c>
      <c r="AQ193" s="6">
        <v>99</v>
      </c>
      <c r="AR193" s="6">
        <v>21</v>
      </c>
      <c r="AS193" s="6">
        <v>10</v>
      </c>
      <c r="AT193" s="6">
        <v>39</v>
      </c>
      <c r="AU193" s="4">
        <f>SUM(AQ193:AT193)</f>
        <v>169</v>
      </c>
      <c r="AX193" s="15">
        <v>41947</v>
      </c>
      <c r="AY193" s="14" t="s">
        <v>17</v>
      </c>
      <c r="AZ193" s="14" t="s">
        <v>16</v>
      </c>
      <c r="BA193" s="14" t="s">
        <v>15</v>
      </c>
      <c r="BB193" s="14" t="s">
        <v>14</v>
      </c>
      <c r="BC193" s="14" t="s">
        <v>13</v>
      </c>
      <c r="BD193" s="14" t="s">
        <v>12</v>
      </c>
      <c r="BE193" s="13"/>
      <c r="BF193" s="12"/>
    </row>
    <row r="194" spans="1:58" ht="77.25" x14ac:dyDescent="0.25">
      <c r="A194" s="11"/>
      <c r="B194" s="10" t="s">
        <v>75</v>
      </c>
      <c r="C194" s="10" t="s">
        <v>74</v>
      </c>
      <c r="D194" s="10" t="s">
        <v>74</v>
      </c>
      <c r="E194" s="10" t="s">
        <v>73</v>
      </c>
      <c r="F194" s="10" t="s">
        <v>72</v>
      </c>
      <c r="G194" s="10" t="s">
        <v>71</v>
      </c>
      <c r="H194" s="10" t="s">
        <v>70</v>
      </c>
      <c r="I194" s="10" t="s">
        <v>69</v>
      </c>
      <c r="J194" s="10" t="s">
        <v>68</v>
      </c>
      <c r="K194" s="10" t="s">
        <v>67</v>
      </c>
      <c r="L194" s="9"/>
      <c r="M194" s="8"/>
      <c r="N194" s="11"/>
      <c r="O194" s="10" t="s">
        <v>65</v>
      </c>
      <c r="P194" s="10" t="s">
        <v>66</v>
      </c>
      <c r="Q194" s="10" t="s">
        <v>66</v>
      </c>
      <c r="R194" s="10" t="s">
        <v>65</v>
      </c>
      <c r="S194" s="10" t="s">
        <v>65</v>
      </c>
      <c r="T194" s="10" t="s">
        <v>64</v>
      </c>
      <c r="U194" s="10" t="s">
        <v>63</v>
      </c>
      <c r="V194" s="31"/>
      <c r="W194" s="30"/>
      <c r="X194" s="11"/>
      <c r="Y194" s="10" t="s">
        <v>60</v>
      </c>
      <c r="Z194" s="10" t="s">
        <v>62</v>
      </c>
      <c r="AA194" s="10" t="s">
        <v>61</v>
      </c>
      <c r="AB194" s="10" t="s">
        <v>60</v>
      </c>
      <c r="AC194" s="10" t="s">
        <v>60</v>
      </c>
      <c r="AD194" s="10" t="s">
        <v>59</v>
      </c>
      <c r="AE194" s="10" t="s">
        <v>58</v>
      </c>
      <c r="AF194" s="31"/>
      <c r="AG194" s="30"/>
      <c r="AH194" s="4" t="s">
        <v>143</v>
      </c>
      <c r="AI194" s="6">
        <v>298</v>
      </c>
      <c r="AJ194" s="6">
        <v>155</v>
      </c>
      <c r="AK194" s="6">
        <v>54</v>
      </c>
      <c r="AL194" s="6">
        <v>39</v>
      </c>
      <c r="AM194" s="6">
        <v>44</v>
      </c>
      <c r="AN194" s="6">
        <v>13</v>
      </c>
      <c r="AO194" s="4">
        <f>SUM(AI194:AN194)</f>
        <v>603</v>
      </c>
      <c r="AP194" s="4" t="s">
        <v>142</v>
      </c>
      <c r="AQ194" s="6">
        <v>185</v>
      </c>
      <c r="AR194" s="6">
        <v>31</v>
      </c>
      <c r="AS194" s="6">
        <v>23</v>
      </c>
      <c r="AT194" s="6">
        <v>94</v>
      </c>
      <c r="AU194" s="4">
        <f>SUM(AQ194:AT194)</f>
        <v>333</v>
      </c>
      <c r="AX194" s="11"/>
      <c r="AY194" s="10" t="s">
        <v>9</v>
      </c>
      <c r="AZ194" s="10" t="s">
        <v>8</v>
      </c>
      <c r="BA194" s="10" t="s">
        <v>8</v>
      </c>
      <c r="BB194" s="10" t="s">
        <v>9</v>
      </c>
      <c r="BC194" s="10" t="s">
        <v>8</v>
      </c>
      <c r="BD194" s="10" t="s">
        <v>8</v>
      </c>
      <c r="BE194" s="9"/>
      <c r="BF194" s="8"/>
    </row>
    <row r="195" spans="1:58" x14ac:dyDescent="0.25">
      <c r="A195" s="4" t="s">
        <v>35</v>
      </c>
      <c r="B195" s="6">
        <v>137</v>
      </c>
      <c r="C195" s="6">
        <v>204</v>
      </c>
      <c r="D195" s="6">
        <v>34</v>
      </c>
      <c r="E195" s="29">
        <v>9</v>
      </c>
      <c r="F195" s="29">
        <v>13</v>
      </c>
      <c r="G195" s="29">
        <v>51</v>
      </c>
      <c r="H195" s="29">
        <v>4</v>
      </c>
      <c r="I195" s="29">
        <v>1</v>
      </c>
      <c r="J195" s="29">
        <v>3</v>
      </c>
      <c r="K195" s="29">
        <v>1</v>
      </c>
      <c r="L195" s="29">
        <v>10</v>
      </c>
      <c r="M195" s="4">
        <f>SUM(B195:L195)</f>
        <v>467</v>
      </c>
      <c r="N195" s="4" t="s">
        <v>35</v>
      </c>
      <c r="O195" s="6">
        <v>226</v>
      </c>
      <c r="P195" s="6">
        <v>143</v>
      </c>
      <c r="Q195" s="6">
        <v>27</v>
      </c>
      <c r="R195" s="6">
        <v>19</v>
      </c>
      <c r="S195" s="6">
        <v>28</v>
      </c>
      <c r="T195" s="6">
        <v>8</v>
      </c>
      <c r="U195" s="6">
        <v>0</v>
      </c>
      <c r="V195" s="6">
        <v>16</v>
      </c>
      <c r="W195" s="4">
        <f>SUM(O195:V195)</f>
        <v>467</v>
      </c>
      <c r="X195" s="4" t="s">
        <v>35</v>
      </c>
      <c r="Y195" s="6">
        <v>172</v>
      </c>
      <c r="Z195" s="6">
        <v>201</v>
      </c>
      <c r="AA195" s="6">
        <v>34</v>
      </c>
      <c r="AB195" s="6">
        <v>19</v>
      </c>
      <c r="AC195" s="6">
        <v>20</v>
      </c>
      <c r="AD195" s="6">
        <v>11</v>
      </c>
      <c r="AE195" s="6">
        <v>1</v>
      </c>
      <c r="AF195" s="6">
        <v>9</v>
      </c>
      <c r="AG195" s="4">
        <f>SUM(Y195:AF195)</f>
        <v>467</v>
      </c>
      <c r="AH195" s="4" t="s">
        <v>141</v>
      </c>
      <c r="AI195" s="6">
        <v>179</v>
      </c>
      <c r="AJ195" s="6">
        <v>77</v>
      </c>
      <c r="AK195" s="6">
        <v>37</v>
      </c>
      <c r="AL195" s="6">
        <v>17</v>
      </c>
      <c r="AM195" s="6">
        <v>26</v>
      </c>
      <c r="AN195" s="6">
        <v>15</v>
      </c>
      <c r="AO195" s="4">
        <f>SUM(AI195:AN195)</f>
        <v>351</v>
      </c>
      <c r="AP195" s="4" t="s">
        <v>140</v>
      </c>
      <c r="AQ195" s="6">
        <v>177</v>
      </c>
      <c r="AR195" s="6">
        <v>33</v>
      </c>
      <c r="AS195" s="6">
        <v>28</v>
      </c>
      <c r="AT195" s="6">
        <v>73</v>
      </c>
      <c r="AU195" s="4">
        <f>SUM(AQ195:AT195)</f>
        <v>311</v>
      </c>
      <c r="AX195" s="4" t="s">
        <v>139</v>
      </c>
      <c r="AY195" s="6">
        <v>79</v>
      </c>
      <c r="AZ195" s="6">
        <v>316</v>
      </c>
      <c r="BA195" s="6">
        <v>119</v>
      </c>
      <c r="BB195" s="6">
        <v>10</v>
      </c>
      <c r="BC195" s="6">
        <v>40</v>
      </c>
      <c r="BD195" s="6">
        <v>11</v>
      </c>
      <c r="BE195" s="6">
        <v>23</v>
      </c>
      <c r="BF195" s="4">
        <f>SUM(AY195:BE195)</f>
        <v>598</v>
      </c>
    </row>
    <row r="196" spans="1:58" x14ac:dyDescent="0.25">
      <c r="A196" s="4" t="s">
        <v>83</v>
      </c>
      <c r="B196" s="6">
        <v>59</v>
      </c>
      <c r="C196" s="6">
        <v>125</v>
      </c>
      <c r="D196" s="6">
        <v>23</v>
      </c>
      <c r="E196" s="29">
        <v>6</v>
      </c>
      <c r="F196" s="29">
        <v>7</v>
      </c>
      <c r="G196" s="29">
        <v>34</v>
      </c>
      <c r="H196" s="29">
        <v>2</v>
      </c>
      <c r="I196" s="29">
        <v>0</v>
      </c>
      <c r="J196" s="29">
        <v>6</v>
      </c>
      <c r="K196" s="29">
        <v>1</v>
      </c>
      <c r="L196" s="29">
        <v>10</v>
      </c>
      <c r="M196" s="4">
        <f>SUM(B196:L196)</f>
        <v>273</v>
      </c>
      <c r="N196" s="4" t="s">
        <v>83</v>
      </c>
      <c r="O196" s="6">
        <v>110</v>
      </c>
      <c r="P196" s="6">
        <v>89</v>
      </c>
      <c r="Q196" s="6">
        <v>25</v>
      </c>
      <c r="R196" s="6">
        <v>15</v>
      </c>
      <c r="S196" s="6">
        <v>17</v>
      </c>
      <c r="T196" s="6">
        <v>9</v>
      </c>
      <c r="U196" s="6">
        <v>0</v>
      </c>
      <c r="V196" s="6">
        <v>8</v>
      </c>
      <c r="W196" s="4">
        <f>SUM(O196:V196)</f>
        <v>273</v>
      </c>
      <c r="X196" s="4" t="s">
        <v>83</v>
      </c>
      <c r="Y196" s="6">
        <v>94</v>
      </c>
      <c r="Z196" s="6">
        <v>111</v>
      </c>
      <c r="AA196" s="6">
        <v>23</v>
      </c>
      <c r="AB196" s="6">
        <v>14</v>
      </c>
      <c r="AC196" s="6">
        <v>13</v>
      </c>
      <c r="AD196" s="6">
        <v>7</v>
      </c>
      <c r="AE196" s="6">
        <v>0</v>
      </c>
      <c r="AF196" s="6">
        <v>11</v>
      </c>
      <c r="AG196" s="4">
        <f>SUM(Y196:AF196)</f>
        <v>273</v>
      </c>
      <c r="AH196" s="4" t="s">
        <v>138</v>
      </c>
      <c r="AI196" s="6">
        <v>231</v>
      </c>
      <c r="AJ196" s="6">
        <v>166</v>
      </c>
      <c r="AK196" s="6">
        <v>39</v>
      </c>
      <c r="AL196" s="6">
        <v>29</v>
      </c>
      <c r="AM196" s="6">
        <v>49</v>
      </c>
      <c r="AN196" s="6">
        <v>28</v>
      </c>
      <c r="AO196" s="4">
        <f>SUM(AI196:AN196)</f>
        <v>542</v>
      </c>
      <c r="AP196" s="4" t="s">
        <v>137</v>
      </c>
      <c r="AQ196" s="6">
        <v>218</v>
      </c>
      <c r="AR196" s="6">
        <v>30</v>
      </c>
      <c r="AS196" s="6">
        <v>41</v>
      </c>
      <c r="AT196" s="6">
        <v>132</v>
      </c>
      <c r="AU196" s="4">
        <f>SUM(AQ196:AT196)</f>
        <v>421</v>
      </c>
      <c r="AX196" s="4" t="s">
        <v>136</v>
      </c>
      <c r="AY196" s="6">
        <v>15</v>
      </c>
      <c r="AZ196" s="6">
        <v>106</v>
      </c>
      <c r="BA196" s="6">
        <v>21</v>
      </c>
      <c r="BB196" s="6">
        <v>2</v>
      </c>
      <c r="BC196" s="6">
        <v>18</v>
      </c>
      <c r="BD196" s="6">
        <v>0</v>
      </c>
      <c r="BE196" s="6">
        <v>4</v>
      </c>
      <c r="BF196" s="4">
        <f>SUM(AY196:BE196)</f>
        <v>166</v>
      </c>
    </row>
    <row r="197" spans="1:58" x14ac:dyDescent="0.25">
      <c r="A197" s="4" t="s">
        <v>33</v>
      </c>
      <c r="B197" s="6">
        <v>81</v>
      </c>
      <c r="C197" s="6">
        <v>185</v>
      </c>
      <c r="D197" s="6">
        <v>57</v>
      </c>
      <c r="E197" s="29">
        <v>7</v>
      </c>
      <c r="F197" s="29">
        <v>15</v>
      </c>
      <c r="G197" s="29">
        <v>43</v>
      </c>
      <c r="H197" s="29">
        <v>5</v>
      </c>
      <c r="I197" s="29">
        <v>3</v>
      </c>
      <c r="J197" s="29">
        <v>6</v>
      </c>
      <c r="K197" s="29">
        <v>2</v>
      </c>
      <c r="L197" s="29">
        <v>34</v>
      </c>
      <c r="M197" s="4">
        <f>SUM(B197:L197)</f>
        <v>438</v>
      </c>
      <c r="N197" s="4" t="s">
        <v>33</v>
      </c>
      <c r="O197" s="6">
        <v>174</v>
      </c>
      <c r="P197" s="6">
        <v>118</v>
      </c>
      <c r="Q197" s="6">
        <v>50</v>
      </c>
      <c r="R197" s="6">
        <v>31</v>
      </c>
      <c r="S197" s="6">
        <v>32</v>
      </c>
      <c r="T197" s="6">
        <v>10</v>
      </c>
      <c r="U197" s="6">
        <v>2</v>
      </c>
      <c r="V197" s="6">
        <v>21</v>
      </c>
      <c r="W197" s="4">
        <f>SUM(O197:V197)</f>
        <v>438</v>
      </c>
      <c r="X197" s="4" t="s">
        <v>33</v>
      </c>
      <c r="Y197" s="6">
        <v>134</v>
      </c>
      <c r="Z197" s="6">
        <v>166</v>
      </c>
      <c r="AA197" s="6">
        <v>56</v>
      </c>
      <c r="AB197" s="6">
        <v>22</v>
      </c>
      <c r="AC197" s="6">
        <v>20</v>
      </c>
      <c r="AD197" s="6">
        <v>5</v>
      </c>
      <c r="AE197" s="6">
        <v>4</v>
      </c>
      <c r="AF197" s="6">
        <v>31</v>
      </c>
      <c r="AG197" s="4">
        <f>SUM(Y197:AF197)</f>
        <v>438</v>
      </c>
      <c r="AH197" s="4" t="s">
        <v>135</v>
      </c>
      <c r="AI197" s="6">
        <v>267</v>
      </c>
      <c r="AJ197" s="6">
        <v>188</v>
      </c>
      <c r="AK197" s="6">
        <v>58</v>
      </c>
      <c r="AL197" s="6">
        <v>25</v>
      </c>
      <c r="AM197" s="6">
        <v>37</v>
      </c>
      <c r="AN197" s="6">
        <v>23</v>
      </c>
      <c r="AO197" s="4">
        <f>SUM(AI197:AN197)</f>
        <v>598</v>
      </c>
      <c r="AP197" s="4" t="s">
        <v>134</v>
      </c>
      <c r="AQ197" s="6">
        <v>162</v>
      </c>
      <c r="AR197" s="6">
        <v>28</v>
      </c>
      <c r="AS197" s="6">
        <v>30</v>
      </c>
      <c r="AT197" s="6">
        <v>108</v>
      </c>
      <c r="AU197" s="4">
        <f>SUM(AQ197:AT197)</f>
        <v>328</v>
      </c>
      <c r="AX197" s="4" t="s">
        <v>133</v>
      </c>
      <c r="AY197" s="6">
        <v>53</v>
      </c>
      <c r="AZ197" s="6">
        <v>263</v>
      </c>
      <c r="BA197" s="6">
        <v>62</v>
      </c>
      <c r="BB197" s="6">
        <v>15</v>
      </c>
      <c r="BC197" s="6">
        <v>19</v>
      </c>
      <c r="BD197" s="6">
        <v>1</v>
      </c>
      <c r="BE197" s="6">
        <v>14</v>
      </c>
      <c r="BF197" s="4">
        <f>SUM(AY197:BE197)</f>
        <v>427</v>
      </c>
    </row>
    <row r="198" spans="1:58" x14ac:dyDescent="0.25">
      <c r="A198" s="4" t="s">
        <v>55</v>
      </c>
      <c r="B198" s="6">
        <v>113</v>
      </c>
      <c r="C198" s="6">
        <v>225</v>
      </c>
      <c r="D198" s="6">
        <v>55</v>
      </c>
      <c r="E198" s="29">
        <v>15</v>
      </c>
      <c r="F198" s="29">
        <v>15</v>
      </c>
      <c r="G198" s="29">
        <v>52</v>
      </c>
      <c r="H198" s="29">
        <v>4</v>
      </c>
      <c r="I198" s="29">
        <v>1</v>
      </c>
      <c r="J198" s="29">
        <v>9</v>
      </c>
      <c r="K198" s="29">
        <v>3</v>
      </c>
      <c r="L198" s="29">
        <v>18</v>
      </c>
      <c r="M198" s="4">
        <f>SUM(B198:L198)</f>
        <v>510</v>
      </c>
      <c r="N198" s="4" t="s">
        <v>55</v>
      </c>
      <c r="O198" s="6">
        <v>188</v>
      </c>
      <c r="P198" s="6">
        <v>176</v>
      </c>
      <c r="Q198" s="6">
        <v>47</v>
      </c>
      <c r="R198" s="6">
        <v>28</v>
      </c>
      <c r="S198" s="6">
        <v>38</v>
      </c>
      <c r="T198" s="6">
        <v>14</v>
      </c>
      <c r="U198" s="6">
        <v>3</v>
      </c>
      <c r="V198" s="6">
        <v>16</v>
      </c>
      <c r="W198" s="4">
        <f>SUM(O198:V198)</f>
        <v>510</v>
      </c>
      <c r="X198" s="4" t="s">
        <v>55</v>
      </c>
      <c r="Y198" s="6">
        <v>136</v>
      </c>
      <c r="Z198" s="6">
        <v>219</v>
      </c>
      <c r="AA198" s="6">
        <v>63</v>
      </c>
      <c r="AB198" s="6">
        <v>31</v>
      </c>
      <c r="AC198" s="6">
        <v>25</v>
      </c>
      <c r="AD198" s="6">
        <v>13</v>
      </c>
      <c r="AE198" s="6">
        <v>4</v>
      </c>
      <c r="AF198" s="6">
        <v>19</v>
      </c>
      <c r="AG198" s="4">
        <f>SUM(Y198:AF198)</f>
        <v>510</v>
      </c>
      <c r="AH198" s="4" t="s">
        <v>132</v>
      </c>
      <c r="AI198" s="6">
        <v>102</v>
      </c>
      <c r="AJ198" s="6">
        <v>84</v>
      </c>
      <c r="AK198" s="6">
        <v>17</v>
      </c>
      <c r="AL198" s="6">
        <v>14</v>
      </c>
      <c r="AM198" s="6">
        <v>13</v>
      </c>
      <c r="AN198" s="6">
        <v>3</v>
      </c>
      <c r="AO198" s="4">
        <f>SUM(AI198:AN198)</f>
        <v>233</v>
      </c>
      <c r="AP198" s="4" t="s">
        <v>131</v>
      </c>
      <c r="AQ198" s="6">
        <v>129</v>
      </c>
      <c r="AR198" s="6">
        <v>17</v>
      </c>
      <c r="AS198" s="6">
        <v>18</v>
      </c>
      <c r="AT198" s="6">
        <v>55</v>
      </c>
      <c r="AU198" s="4">
        <f>SUM(AQ198:AT198)</f>
        <v>219</v>
      </c>
      <c r="AX198" s="4" t="s">
        <v>130</v>
      </c>
      <c r="AY198" s="6">
        <v>59</v>
      </c>
      <c r="AZ198" s="6">
        <v>157</v>
      </c>
      <c r="BA198" s="6">
        <v>21</v>
      </c>
      <c r="BB198" s="6">
        <v>9</v>
      </c>
      <c r="BC198" s="6">
        <v>14</v>
      </c>
      <c r="BD198" s="6">
        <v>3</v>
      </c>
      <c r="BE198" s="6">
        <v>18</v>
      </c>
      <c r="BF198" s="4">
        <f>SUM(AY198:BE198)</f>
        <v>281</v>
      </c>
    </row>
    <row r="199" spans="1:58" ht="15.75" x14ac:dyDescent="0.25">
      <c r="A199" s="4" t="s">
        <v>31</v>
      </c>
      <c r="B199" s="6">
        <v>74</v>
      </c>
      <c r="C199" s="6">
        <v>113</v>
      </c>
      <c r="D199" s="6">
        <v>20</v>
      </c>
      <c r="E199" s="29">
        <v>8</v>
      </c>
      <c r="F199" s="29">
        <v>16</v>
      </c>
      <c r="G199" s="29">
        <v>49</v>
      </c>
      <c r="H199" s="29">
        <v>4</v>
      </c>
      <c r="I199" s="29">
        <v>1</v>
      </c>
      <c r="J199" s="29">
        <v>7</v>
      </c>
      <c r="K199" s="29">
        <v>6</v>
      </c>
      <c r="L199" s="29">
        <v>6</v>
      </c>
      <c r="M199" s="4">
        <f>SUM(B199:L199)</f>
        <v>304</v>
      </c>
      <c r="N199" s="4" t="s">
        <v>31</v>
      </c>
      <c r="O199" s="6">
        <v>140</v>
      </c>
      <c r="P199" s="6">
        <v>69</v>
      </c>
      <c r="Q199" s="6">
        <v>19</v>
      </c>
      <c r="R199" s="6">
        <v>20</v>
      </c>
      <c r="S199" s="6">
        <v>24</v>
      </c>
      <c r="T199" s="6">
        <v>21</v>
      </c>
      <c r="U199" s="6">
        <v>5</v>
      </c>
      <c r="V199" s="6">
        <v>6</v>
      </c>
      <c r="W199" s="4">
        <f>SUM(O199:V199)</f>
        <v>304</v>
      </c>
      <c r="X199" s="4" t="s">
        <v>31</v>
      </c>
      <c r="Y199" s="6">
        <v>111</v>
      </c>
      <c r="Z199" s="6">
        <v>100</v>
      </c>
      <c r="AA199" s="6">
        <v>21</v>
      </c>
      <c r="AB199" s="6">
        <v>17</v>
      </c>
      <c r="AC199" s="6">
        <v>19</v>
      </c>
      <c r="AD199" s="6">
        <v>16</v>
      </c>
      <c r="AE199" s="6">
        <v>9</v>
      </c>
      <c r="AF199" s="6">
        <v>11</v>
      </c>
      <c r="AG199" s="4">
        <f>SUM(Y199:AF199)</f>
        <v>304</v>
      </c>
      <c r="AH199" s="5" t="s">
        <v>4</v>
      </c>
      <c r="AI199" s="1">
        <f>SUM(AI187:AI198)</f>
        <v>2810</v>
      </c>
      <c r="AJ199" s="1">
        <f>SUM(AJ187:AJ198)</f>
        <v>1793</v>
      </c>
      <c r="AK199" s="1">
        <f>SUM(AK187:AK198)</f>
        <v>505</v>
      </c>
      <c r="AL199" s="1">
        <f>SUM(AL187:AL198)</f>
        <v>327</v>
      </c>
      <c r="AM199" s="1">
        <f>SUM(AM187:AM198)</f>
        <v>411</v>
      </c>
      <c r="AN199" s="1">
        <f>SUM(AN187:AN198)</f>
        <v>203</v>
      </c>
      <c r="AO199" s="1">
        <f>SUM(AO187:AO198)</f>
        <v>6049</v>
      </c>
      <c r="AP199" s="4" t="s">
        <v>129</v>
      </c>
      <c r="AQ199" s="6">
        <v>110</v>
      </c>
      <c r="AR199" s="6">
        <v>33</v>
      </c>
      <c r="AS199" s="6">
        <v>19</v>
      </c>
      <c r="AT199" s="6">
        <v>60</v>
      </c>
      <c r="AU199" s="4">
        <v>222</v>
      </c>
      <c r="AX199" s="4" t="s">
        <v>128</v>
      </c>
      <c r="AY199" s="6">
        <v>74</v>
      </c>
      <c r="AZ199" s="6">
        <v>172</v>
      </c>
      <c r="BA199" s="6">
        <v>41</v>
      </c>
      <c r="BB199" s="6">
        <v>7</v>
      </c>
      <c r="BC199" s="6">
        <v>25</v>
      </c>
      <c r="BD199" s="6">
        <v>4</v>
      </c>
      <c r="BE199" s="6">
        <v>14</v>
      </c>
      <c r="BF199" s="4">
        <f>SUM(AY199:BE199)</f>
        <v>337</v>
      </c>
    </row>
    <row r="200" spans="1:58" x14ac:dyDescent="0.25">
      <c r="A200" s="4" t="s">
        <v>28</v>
      </c>
      <c r="B200" s="6">
        <v>154</v>
      </c>
      <c r="C200" s="6">
        <v>226</v>
      </c>
      <c r="D200" s="6">
        <v>49</v>
      </c>
      <c r="E200" s="29">
        <v>10</v>
      </c>
      <c r="F200" s="29">
        <v>14</v>
      </c>
      <c r="G200" s="29">
        <v>48</v>
      </c>
      <c r="H200" s="29">
        <v>7</v>
      </c>
      <c r="I200" s="29">
        <v>1</v>
      </c>
      <c r="J200" s="29">
        <v>9</v>
      </c>
      <c r="K200" s="29">
        <v>1</v>
      </c>
      <c r="L200" s="29">
        <v>20</v>
      </c>
      <c r="M200" s="4">
        <f>SUM(B200:L200)</f>
        <v>539</v>
      </c>
      <c r="N200" s="4" t="s">
        <v>28</v>
      </c>
      <c r="O200" s="6">
        <v>248</v>
      </c>
      <c r="P200" s="6">
        <v>164</v>
      </c>
      <c r="Q200" s="6">
        <v>46</v>
      </c>
      <c r="R200" s="6">
        <v>21</v>
      </c>
      <c r="S200" s="6">
        <v>24</v>
      </c>
      <c r="T200" s="6">
        <v>23</v>
      </c>
      <c r="U200" s="6">
        <v>4</v>
      </c>
      <c r="V200" s="6">
        <v>9</v>
      </c>
      <c r="W200" s="4">
        <f>SUM(O200:V200)</f>
        <v>539</v>
      </c>
      <c r="X200" s="4" t="s">
        <v>28</v>
      </c>
      <c r="Y200" s="6">
        <v>193</v>
      </c>
      <c r="Z200" s="6">
        <v>207</v>
      </c>
      <c r="AA200" s="6">
        <v>65</v>
      </c>
      <c r="AB200" s="6">
        <v>20</v>
      </c>
      <c r="AC200" s="6">
        <v>23</v>
      </c>
      <c r="AD200" s="6">
        <v>12</v>
      </c>
      <c r="AE200" s="6">
        <v>2</v>
      </c>
      <c r="AF200" s="6">
        <v>17</v>
      </c>
      <c r="AG200" s="4">
        <f>SUM(Y200:AF200)</f>
        <v>539</v>
      </c>
      <c r="AP200" s="4" t="s">
        <v>127</v>
      </c>
      <c r="AQ200" s="6">
        <v>183</v>
      </c>
      <c r="AR200" s="6">
        <v>33</v>
      </c>
      <c r="AS200" s="6">
        <v>21</v>
      </c>
      <c r="AT200" s="6">
        <v>72</v>
      </c>
      <c r="AU200" s="4">
        <f>SUM(AQ200:AT200)</f>
        <v>309</v>
      </c>
      <c r="AX200" s="4" t="s">
        <v>126</v>
      </c>
      <c r="AY200" s="6">
        <v>83</v>
      </c>
      <c r="AZ200" s="6">
        <v>287</v>
      </c>
      <c r="BA200" s="6">
        <v>89</v>
      </c>
      <c r="BB200" s="6">
        <v>9</v>
      </c>
      <c r="BC200" s="6">
        <v>36</v>
      </c>
      <c r="BD200" s="6">
        <v>7</v>
      </c>
      <c r="BE200" s="6">
        <v>24</v>
      </c>
      <c r="BF200" s="4">
        <f>SUM(AY200:BE200)</f>
        <v>535</v>
      </c>
    </row>
    <row r="201" spans="1:58" ht="78" x14ac:dyDescent="0.3">
      <c r="A201" s="4" t="s">
        <v>51</v>
      </c>
      <c r="B201" s="6">
        <v>134</v>
      </c>
      <c r="C201" s="6">
        <v>239</v>
      </c>
      <c r="D201" s="6">
        <v>64</v>
      </c>
      <c r="E201" s="29">
        <v>11</v>
      </c>
      <c r="F201" s="29">
        <v>18</v>
      </c>
      <c r="G201" s="29">
        <v>57</v>
      </c>
      <c r="H201" s="29">
        <v>5</v>
      </c>
      <c r="I201" s="29">
        <v>1</v>
      </c>
      <c r="J201" s="29">
        <v>9</v>
      </c>
      <c r="K201" s="29">
        <v>2</v>
      </c>
      <c r="L201" s="29">
        <v>10</v>
      </c>
      <c r="M201" s="4">
        <f>SUM(B201:L201)</f>
        <v>550</v>
      </c>
      <c r="N201" s="4" t="s">
        <v>51</v>
      </c>
      <c r="O201" s="6">
        <v>232</v>
      </c>
      <c r="P201" s="6">
        <v>155</v>
      </c>
      <c r="Q201" s="6">
        <v>63</v>
      </c>
      <c r="R201" s="6">
        <v>30</v>
      </c>
      <c r="S201" s="6">
        <v>43</v>
      </c>
      <c r="T201" s="6">
        <v>12</v>
      </c>
      <c r="U201" s="6">
        <v>1</v>
      </c>
      <c r="V201" s="6">
        <v>14</v>
      </c>
      <c r="W201" s="4">
        <f>SUM(O201:V201)</f>
        <v>550</v>
      </c>
      <c r="X201" s="4" t="s">
        <v>51</v>
      </c>
      <c r="Y201" s="6">
        <v>167</v>
      </c>
      <c r="Z201" s="6">
        <v>236</v>
      </c>
      <c r="AA201" s="6">
        <v>67</v>
      </c>
      <c r="AB201" s="6">
        <v>25</v>
      </c>
      <c r="AC201" s="6">
        <v>30</v>
      </c>
      <c r="AD201" s="6">
        <v>8</v>
      </c>
      <c r="AE201" s="6">
        <v>1</v>
      </c>
      <c r="AF201" s="6">
        <v>16</v>
      </c>
      <c r="AG201" s="4">
        <f>SUM(Y201:AF201)</f>
        <v>550</v>
      </c>
      <c r="AH201" s="23"/>
      <c r="AI201" s="22" t="s">
        <v>50</v>
      </c>
      <c r="AJ201" s="21"/>
      <c r="AK201" s="21"/>
      <c r="AL201" s="21"/>
      <c r="AM201" s="21"/>
      <c r="AN201" s="21"/>
      <c r="AO201" s="20"/>
      <c r="AP201" s="4" t="s">
        <v>125</v>
      </c>
      <c r="AQ201" s="6">
        <v>185</v>
      </c>
      <c r="AR201" s="6">
        <v>36</v>
      </c>
      <c r="AS201" s="6">
        <v>22</v>
      </c>
      <c r="AT201" s="6">
        <v>61</v>
      </c>
      <c r="AU201" s="4">
        <f>SUM(AQ201:AT201)</f>
        <v>304</v>
      </c>
      <c r="AX201" s="4" t="s">
        <v>124</v>
      </c>
      <c r="AY201" s="6">
        <v>77</v>
      </c>
      <c r="AZ201" s="6">
        <v>281</v>
      </c>
      <c r="BA201" s="6">
        <v>85</v>
      </c>
      <c r="BB201" s="6">
        <v>11</v>
      </c>
      <c r="BC201" s="6">
        <v>34</v>
      </c>
      <c r="BD201" s="6">
        <v>7</v>
      </c>
      <c r="BE201" s="6">
        <v>20</v>
      </c>
      <c r="BF201" s="4">
        <f>SUM(AY201:BE201)</f>
        <v>515</v>
      </c>
    </row>
    <row r="202" spans="1:58" ht="27" x14ac:dyDescent="0.3">
      <c r="A202" s="4" t="s">
        <v>49</v>
      </c>
      <c r="B202" s="6">
        <v>122</v>
      </c>
      <c r="C202" s="6">
        <v>226</v>
      </c>
      <c r="D202" s="6">
        <v>67</v>
      </c>
      <c r="E202" s="29">
        <v>11</v>
      </c>
      <c r="F202" s="29">
        <v>7</v>
      </c>
      <c r="G202" s="29">
        <v>39</v>
      </c>
      <c r="H202" s="29">
        <v>3</v>
      </c>
      <c r="I202" s="29">
        <v>1</v>
      </c>
      <c r="J202" s="29">
        <v>8</v>
      </c>
      <c r="K202" s="29">
        <v>4</v>
      </c>
      <c r="L202" s="29">
        <v>13</v>
      </c>
      <c r="M202" s="4">
        <f>SUM(B202:L202)</f>
        <v>501</v>
      </c>
      <c r="N202" s="4" t="s">
        <v>49</v>
      </c>
      <c r="O202" s="6">
        <v>200</v>
      </c>
      <c r="P202" s="6">
        <v>150</v>
      </c>
      <c r="Q202" s="6">
        <v>65</v>
      </c>
      <c r="R202" s="6">
        <v>20</v>
      </c>
      <c r="S202" s="6">
        <v>19</v>
      </c>
      <c r="T202" s="6">
        <v>22</v>
      </c>
      <c r="U202" s="6">
        <v>5</v>
      </c>
      <c r="V202" s="6">
        <v>20</v>
      </c>
      <c r="W202" s="4">
        <f>SUM(O202:V202)</f>
        <v>501</v>
      </c>
      <c r="X202" s="4" t="s">
        <v>49</v>
      </c>
      <c r="Y202" s="6">
        <v>133</v>
      </c>
      <c r="Z202" s="6">
        <v>215</v>
      </c>
      <c r="AA202" s="6">
        <v>76</v>
      </c>
      <c r="AB202" s="6">
        <v>20</v>
      </c>
      <c r="AC202" s="6">
        <v>14</v>
      </c>
      <c r="AD202" s="6">
        <v>17</v>
      </c>
      <c r="AE202" s="6">
        <v>1</v>
      </c>
      <c r="AF202" s="6">
        <v>25</v>
      </c>
      <c r="AG202" s="4">
        <f>SUM(Y202:AF202)</f>
        <v>501</v>
      </c>
      <c r="AH202" s="19"/>
      <c r="AI202" s="18" t="s">
        <v>48</v>
      </c>
      <c r="AJ202" s="18" t="s">
        <v>47</v>
      </c>
      <c r="AK202" s="18" t="s">
        <v>46</v>
      </c>
      <c r="AL202" s="18" t="s">
        <v>45</v>
      </c>
      <c r="AM202" s="25" t="s">
        <v>44</v>
      </c>
      <c r="AN202" s="17" t="s">
        <v>20</v>
      </c>
      <c r="AO202" s="16" t="s">
        <v>4</v>
      </c>
      <c r="AP202" s="4" t="s">
        <v>123</v>
      </c>
      <c r="AQ202" s="6">
        <v>183</v>
      </c>
      <c r="AR202" s="6">
        <v>40</v>
      </c>
      <c r="AS202" s="6">
        <v>29</v>
      </c>
      <c r="AT202" s="6">
        <v>71</v>
      </c>
      <c r="AU202" s="4">
        <f>SUM(AQ202:AT202)</f>
        <v>323</v>
      </c>
      <c r="AX202" s="5" t="s">
        <v>4</v>
      </c>
      <c r="AY202" s="1">
        <f>SUM(AY195:AY201)</f>
        <v>440</v>
      </c>
      <c r="AZ202" s="1">
        <f>SUM(AZ195:AZ201)</f>
        <v>1582</v>
      </c>
      <c r="BA202" s="1">
        <f>SUM(BA195:BA201)</f>
        <v>438</v>
      </c>
      <c r="BB202" s="1">
        <f>SUM(BB195:BB201)</f>
        <v>63</v>
      </c>
      <c r="BC202" s="1">
        <f>SUM(BC195:BC201)</f>
        <v>186</v>
      </c>
      <c r="BD202" s="1">
        <f>SUM(BD195:BD201)</f>
        <v>33</v>
      </c>
      <c r="BE202" s="1">
        <f>SUM(BE195:BE201)</f>
        <v>117</v>
      </c>
      <c r="BF202" s="1">
        <f>SUM(BF195:BF201)</f>
        <v>2859</v>
      </c>
    </row>
    <row r="203" spans="1:58" x14ac:dyDescent="0.25">
      <c r="A203" s="4" t="s">
        <v>42</v>
      </c>
      <c r="B203" s="6">
        <v>92</v>
      </c>
      <c r="C203" s="6">
        <v>91</v>
      </c>
      <c r="D203" s="6">
        <v>22</v>
      </c>
      <c r="E203" s="29">
        <v>6</v>
      </c>
      <c r="F203" s="29">
        <v>11</v>
      </c>
      <c r="G203" s="29">
        <v>18</v>
      </c>
      <c r="H203" s="29">
        <v>2</v>
      </c>
      <c r="I203" s="29">
        <v>0</v>
      </c>
      <c r="J203" s="29">
        <v>6</v>
      </c>
      <c r="K203" s="29">
        <v>1</v>
      </c>
      <c r="L203" s="29">
        <v>7</v>
      </c>
      <c r="M203" s="4">
        <f>SUM(B203:L203)</f>
        <v>256</v>
      </c>
      <c r="N203" s="4" t="s">
        <v>42</v>
      </c>
      <c r="O203" s="6">
        <v>124</v>
      </c>
      <c r="P203" s="6">
        <v>65</v>
      </c>
      <c r="Q203" s="6">
        <v>18</v>
      </c>
      <c r="R203" s="6">
        <v>11</v>
      </c>
      <c r="S203" s="6">
        <v>11</v>
      </c>
      <c r="T203" s="6">
        <v>10</v>
      </c>
      <c r="U203" s="6">
        <v>2</v>
      </c>
      <c r="V203" s="6">
        <v>15</v>
      </c>
      <c r="W203" s="4">
        <f>SUM(O203:V203)</f>
        <v>256</v>
      </c>
      <c r="X203" s="4" t="s">
        <v>42</v>
      </c>
      <c r="Y203" s="6">
        <v>94</v>
      </c>
      <c r="Z203" s="6">
        <v>90</v>
      </c>
      <c r="AA203" s="6">
        <v>22</v>
      </c>
      <c r="AB203" s="6">
        <v>10</v>
      </c>
      <c r="AC203" s="6">
        <v>10</v>
      </c>
      <c r="AD203" s="6">
        <v>11</v>
      </c>
      <c r="AE203" s="6">
        <v>2</v>
      </c>
      <c r="AF203" s="6">
        <v>17</v>
      </c>
      <c r="AG203" s="4">
        <f>SUM(Y203:AF203)</f>
        <v>256</v>
      </c>
      <c r="AH203" s="15">
        <v>41947</v>
      </c>
      <c r="AI203" s="14" t="s">
        <v>17</v>
      </c>
      <c r="AJ203" s="14" t="s">
        <v>16</v>
      </c>
      <c r="AK203" s="14" t="s">
        <v>15</v>
      </c>
      <c r="AL203" s="14" t="s">
        <v>14</v>
      </c>
      <c r="AM203" s="24" t="s">
        <v>13</v>
      </c>
      <c r="AN203" s="13"/>
      <c r="AO203" s="12"/>
      <c r="AP203" s="28" t="s">
        <v>122</v>
      </c>
      <c r="AQ203" s="6">
        <v>159</v>
      </c>
      <c r="AR203" s="6">
        <v>25</v>
      </c>
      <c r="AS203" s="6">
        <v>24</v>
      </c>
      <c r="AT203" s="6">
        <v>72</v>
      </c>
      <c r="AU203" s="4">
        <f>SUM(AQ203:AT203)</f>
        <v>280</v>
      </c>
    </row>
    <row r="204" spans="1:58" ht="65.25" x14ac:dyDescent="0.3">
      <c r="A204" s="4" t="s">
        <v>19</v>
      </c>
      <c r="B204" s="6">
        <v>93</v>
      </c>
      <c r="C204" s="6">
        <v>158</v>
      </c>
      <c r="D204" s="6">
        <v>27</v>
      </c>
      <c r="E204" s="29">
        <v>10</v>
      </c>
      <c r="F204" s="29">
        <v>15</v>
      </c>
      <c r="G204" s="29">
        <v>51</v>
      </c>
      <c r="H204" s="29">
        <v>2</v>
      </c>
      <c r="I204" s="29">
        <v>0</v>
      </c>
      <c r="J204" s="29">
        <v>9</v>
      </c>
      <c r="K204" s="29">
        <v>2</v>
      </c>
      <c r="L204" s="29">
        <v>14</v>
      </c>
      <c r="M204" s="4">
        <f>SUM(B204:L204)</f>
        <v>381</v>
      </c>
      <c r="N204" s="4" t="s">
        <v>19</v>
      </c>
      <c r="O204" s="6">
        <v>186</v>
      </c>
      <c r="P204" s="6">
        <v>88</v>
      </c>
      <c r="Q204" s="6">
        <v>24</v>
      </c>
      <c r="R204" s="6">
        <v>22</v>
      </c>
      <c r="S204" s="6">
        <v>22</v>
      </c>
      <c r="T204" s="6">
        <v>16</v>
      </c>
      <c r="U204" s="6">
        <v>3</v>
      </c>
      <c r="V204" s="6">
        <v>20</v>
      </c>
      <c r="W204" s="4">
        <f>SUM(O204:V204)</f>
        <v>381</v>
      </c>
      <c r="X204" s="4" t="s">
        <v>19</v>
      </c>
      <c r="Y204" s="6">
        <v>128</v>
      </c>
      <c r="Z204" s="6">
        <v>148</v>
      </c>
      <c r="AA204" s="6">
        <v>29</v>
      </c>
      <c r="AB204" s="6">
        <v>22</v>
      </c>
      <c r="AC204" s="6">
        <v>24</v>
      </c>
      <c r="AD204" s="6">
        <v>9</v>
      </c>
      <c r="AE204" s="6">
        <v>2</v>
      </c>
      <c r="AF204" s="6">
        <v>19</v>
      </c>
      <c r="AG204" s="4">
        <f>SUM(Y204:AF204)</f>
        <v>381</v>
      </c>
      <c r="AH204" s="11"/>
      <c r="AI204" s="10" t="s">
        <v>38</v>
      </c>
      <c r="AJ204" s="10" t="s">
        <v>37</v>
      </c>
      <c r="AK204" s="10" t="s">
        <v>37</v>
      </c>
      <c r="AL204" s="10" t="s">
        <v>36</v>
      </c>
      <c r="AM204" s="10" t="s">
        <v>36</v>
      </c>
      <c r="AN204" s="9"/>
      <c r="AO204" s="8"/>
      <c r="AP204" s="28" t="s">
        <v>121</v>
      </c>
      <c r="AQ204" s="6">
        <v>199</v>
      </c>
      <c r="AR204" s="6">
        <v>24</v>
      </c>
      <c r="AS204" s="6">
        <v>33</v>
      </c>
      <c r="AT204" s="6">
        <v>116</v>
      </c>
      <c r="AU204" s="4">
        <f>SUM(AQ204:AT204)</f>
        <v>372</v>
      </c>
      <c r="AX204" s="23"/>
      <c r="AY204" s="22" t="s">
        <v>29</v>
      </c>
      <c r="AZ204" s="21"/>
      <c r="BA204" s="21"/>
      <c r="BB204" s="21"/>
      <c r="BC204" s="21"/>
      <c r="BD204" s="21"/>
      <c r="BE204" s="21"/>
      <c r="BF204" s="20"/>
    </row>
    <row r="205" spans="1:58" ht="27" x14ac:dyDescent="0.3">
      <c r="A205" s="4" t="s">
        <v>11</v>
      </c>
      <c r="B205" s="6">
        <v>151</v>
      </c>
      <c r="C205" s="6">
        <v>221</v>
      </c>
      <c r="D205" s="6">
        <v>70</v>
      </c>
      <c r="E205" s="29">
        <v>10</v>
      </c>
      <c r="F205" s="29">
        <v>8</v>
      </c>
      <c r="G205" s="29">
        <v>46</v>
      </c>
      <c r="H205" s="29">
        <v>4</v>
      </c>
      <c r="I205" s="29">
        <v>1</v>
      </c>
      <c r="J205" s="29">
        <v>8</v>
      </c>
      <c r="K205" s="29">
        <v>0</v>
      </c>
      <c r="L205" s="29">
        <v>10</v>
      </c>
      <c r="M205" s="4">
        <f>SUM(B205:L205)</f>
        <v>529</v>
      </c>
      <c r="N205" s="4" t="s">
        <v>11</v>
      </c>
      <c r="O205" s="6">
        <v>228</v>
      </c>
      <c r="P205" s="6">
        <v>158</v>
      </c>
      <c r="Q205" s="6">
        <v>57</v>
      </c>
      <c r="R205" s="6">
        <v>22</v>
      </c>
      <c r="S205" s="6">
        <v>26</v>
      </c>
      <c r="T205" s="6">
        <v>21</v>
      </c>
      <c r="U205" s="6">
        <v>3</v>
      </c>
      <c r="V205" s="6">
        <v>14</v>
      </c>
      <c r="W205" s="4">
        <f>SUM(O205:V205)</f>
        <v>529</v>
      </c>
      <c r="X205" s="4" t="s">
        <v>11</v>
      </c>
      <c r="Y205" s="6">
        <v>167</v>
      </c>
      <c r="Z205" s="6">
        <v>226</v>
      </c>
      <c r="AA205" s="6">
        <v>58</v>
      </c>
      <c r="AB205" s="6">
        <v>23</v>
      </c>
      <c r="AC205" s="6">
        <v>20</v>
      </c>
      <c r="AD205" s="6">
        <v>16</v>
      </c>
      <c r="AE205" s="6">
        <v>3</v>
      </c>
      <c r="AF205" s="6">
        <v>16</v>
      </c>
      <c r="AG205" s="4">
        <f>SUM(Y205:AF205)</f>
        <v>529</v>
      </c>
      <c r="AH205" s="4" t="s">
        <v>120</v>
      </c>
      <c r="AI205" s="6">
        <v>122</v>
      </c>
      <c r="AJ205" s="6">
        <v>87</v>
      </c>
      <c r="AK205" s="6">
        <v>40</v>
      </c>
      <c r="AL205" s="6">
        <v>22</v>
      </c>
      <c r="AM205" s="6">
        <v>16</v>
      </c>
      <c r="AN205" s="6">
        <v>28</v>
      </c>
      <c r="AO205" s="4">
        <f>SUM(AI205:AN205)</f>
        <v>315</v>
      </c>
      <c r="AP205" s="28" t="s">
        <v>119</v>
      </c>
      <c r="AQ205" s="6">
        <v>184</v>
      </c>
      <c r="AR205" s="6">
        <v>37</v>
      </c>
      <c r="AS205" s="6">
        <v>38</v>
      </c>
      <c r="AT205" s="6">
        <v>116</v>
      </c>
      <c r="AU205" s="4">
        <f>SUM(AQ205:AT205)</f>
        <v>375</v>
      </c>
      <c r="AX205" s="19"/>
      <c r="AY205" s="18" t="s">
        <v>26</v>
      </c>
      <c r="AZ205" s="18" t="s">
        <v>25</v>
      </c>
      <c r="BA205" s="18" t="s">
        <v>24</v>
      </c>
      <c r="BB205" s="18" t="s">
        <v>23</v>
      </c>
      <c r="BC205" s="18" t="s">
        <v>22</v>
      </c>
      <c r="BD205" s="18" t="s">
        <v>21</v>
      </c>
      <c r="BE205" s="17" t="s">
        <v>20</v>
      </c>
      <c r="BF205" s="16" t="s">
        <v>4</v>
      </c>
    </row>
    <row r="206" spans="1:58" ht="15.75" x14ac:dyDescent="0.25">
      <c r="A206" s="5" t="s">
        <v>4</v>
      </c>
      <c r="B206" s="1">
        <f>SUM(B195:B205)</f>
        <v>1210</v>
      </c>
      <c r="C206" s="1">
        <f>SUM(C195:C205)</f>
        <v>2013</v>
      </c>
      <c r="D206" s="1">
        <f>SUM(D195:D205)</f>
        <v>488</v>
      </c>
      <c r="E206" s="1">
        <f>SUM(E195:E205)</f>
        <v>103</v>
      </c>
      <c r="F206" s="1">
        <f>SUM(F195:F205)</f>
        <v>139</v>
      </c>
      <c r="G206" s="1">
        <f>SUM(G195:G205)</f>
        <v>488</v>
      </c>
      <c r="H206" s="1">
        <f>SUM(H195:H205)</f>
        <v>42</v>
      </c>
      <c r="I206" s="1">
        <f>SUM(I195:I205)</f>
        <v>10</v>
      </c>
      <c r="J206" s="1">
        <f>SUM(J195:J205)</f>
        <v>80</v>
      </c>
      <c r="K206" s="1">
        <f>SUM(K195:K205)</f>
        <v>23</v>
      </c>
      <c r="L206" s="1">
        <f>SUM(L195:L205)</f>
        <v>152</v>
      </c>
      <c r="M206" s="1">
        <f>SUM(M195:M205)</f>
        <v>4748</v>
      </c>
      <c r="N206" s="5" t="s">
        <v>4</v>
      </c>
      <c r="O206" s="1">
        <f>SUM(O195:O205)</f>
        <v>2056</v>
      </c>
      <c r="P206" s="1">
        <f>SUM(P195:P205)</f>
        <v>1375</v>
      </c>
      <c r="Q206" s="1">
        <f>SUM(Q195:Q205)</f>
        <v>441</v>
      </c>
      <c r="R206" s="1">
        <f>SUM(R195:R205)</f>
        <v>239</v>
      </c>
      <c r="S206" s="1">
        <f>SUM(S195:S205)</f>
        <v>284</v>
      </c>
      <c r="T206" s="1">
        <f>SUM(T195:T205)</f>
        <v>166</v>
      </c>
      <c r="U206" s="1">
        <f>SUM(U195:U205)</f>
        <v>28</v>
      </c>
      <c r="V206" s="1">
        <f>SUM(V195:V205)</f>
        <v>159</v>
      </c>
      <c r="W206" s="1">
        <f>SUM(W195:W205)</f>
        <v>4748</v>
      </c>
      <c r="X206" s="5" t="s">
        <v>4</v>
      </c>
      <c r="Y206" s="1">
        <f>SUM(Y195:Y205)</f>
        <v>1529</v>
      </c>
      <c r="Z206" s="1">
        <f>SUM(Z195:Z205)</f>
        <v>1919</v>
      </c>
      <c r="AA206" s="1">
        <f>SUM(AA195:AA205)</f>
        <v>514</v>
      </c>
      <c r="AB206" s="1">
        <f>SUM(AB195:AB205)</f>
        <v>223</v>
      </c>
      <c r="AC206" s="1">
        <f>SUM(AC195:AC205)</f>
        <v>218</v>
      </c>
      <c r="AD206" s="1">
        <f>SUM(AD195:AD205)</f>
        <v>125</v>
      </c>
      <c r="AE206" s="1">
        <f>SUM(AE195:AE205)</f>
        <v>29</v>
      </c>
      <c r="AF206" s="1">
        <f>SUM(AF195:AF205)</f>
        <v>191</v>
      </c>
      <c r="AG206" s="1">
        <f>SUM(AG195:AG205)</f>
        <v>4748</v>
      </c>
      <c r="AH206" s="4" t="s">
        <v>118</v>
      </c>
      <c r="AI206" s="6">
        <v>288</v>
      </c>
      <c r="AJ206" s="6">
        <v>181</v>
      </c>
      <c r="AK206" s="6">
        <v>61</v>
      </c>
      <c r="AL206" s="6">
        <v>30</v>
      </c>
      <c r="AM206" s="6">
        <v>32</v>
      </c>
      <c r="AN206" s="6">
        <v>19</v>
      </c>
      <c r="AO206" s="4">
        <f>SUM(AI206:AN206)</f>
        <v>611</v>
      </c>
      <c r="AP206" s="28" t="s">
        <v>117</v>
      </c>
      <c r="AQ206" s="6">
        <v>71</v>
      </c>
      <c r="AR206" s="6">
        <v>18</v>
      </c>
      <c r="AS206" s="6">
        <v>25</v>
      </c>
      <c r="AT206" s="6">
        <v>40</v>
      </c>
      <c r="AU206" s="4">
        <f>SUM(AQ206:AT206)</f>
        <v>154</v>
      </c>
      <c r="AX206" s="15">
        <v>41947</v>
      </c>
      <c r="AY206" s="14" t="s">
        <v>17</v>
      </c>
      <c r="AZ206" s="14" t="s">
        <v>16</v>
      </c>
      <c r="BA206" s="14" t="s">
        <v>15</v>
      </c>
      <c r="BB206" s="14" t="s">
        <v>14</v>
      </c>
      <c r="BC206" s="14" t="s">
        <v>13</v>
      </c>
      <c r="BD206" s="14" t="s">
        <v>12</v>
      </c>
      <c r="BE206" s="13"/>
      <c r="BF206" s="12"/>
    </row>
    <row r="207" spans="1:58" ht="51.75" x14ac:dyDescent="0.25">
      <c r="H207" s="2"/>
      <c r="AH207" s="4" t="s">
        <v>116</v>
      </c>
      <c r="AI207" s="6">
        <v>233</v>
      </c>
      <c r="AJ207" s="6">
        <v>170</v>
      </c>
      <c r="AK207" s="6">
        <v>47</v>
      </c>
      <c r="AL207" s="6">
        <v>27</v>
      </c>
      <c r="AM207" s="6">
        <v>34</v>
      </c>
      <c r="AN207" s="6">
        <v>21</v>
      </c>
      <c r="AO207" s="4">
        <f>SUM(AI207:AN207)</f>
        <v>532</v>
      </c>
      <c r="AP207" s="28" t="s">
        <v>115</v>
      </c>
      <c r="AQ207" s="6">
        <v>223</v>
      </c>
      <c r="AR207" s="6">
        <v>48</v>
      </c>
      <c r="AS207" s="6">
        <v>55</v>
      </c>
      <c r="AT207" s="6">
        <v>155</v>
      </c>
      <c r="AU207" s="4">
        <f>SUM(AQ207:AT207)</f>
        <v>481</v>
      </c>
      <c r="AX207" s="11"/>
      <c r="AY207" s="10" t="s">
        <v>9</v>
      </c>
      <c r="AZ207" s="10" t="s">
        <v>8</v>
      </c>
      <c r="BA207" s="10" t="s">
        <v>8</v>
      </c>
      <c r="BB207" s="10" t="s">
        <v>9</v>
      </c>
      <c r="BC207" s="10" t="s">
        <v>8</v>
      </c>
      <c r="BD207" s="10" t="s">
        <v>8</v>
      </c>
      <c r="BE207" s="9"/>
      <c r="BF207" s="8"/>
    </row>
    <row r="208" spans="1:58" ht="78" x14ac:dyDescent="0.3">
      <c r="A208" s="23"/>
      <c r="B208" s="22" t="s">
        <v>114</v>
      </c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32"/>
      <c r="O208" s="22" t="s">
        <v>113</v>
      </c>
      <c r="P208" s="21"/>
      <c r="Q208" s="21"/>
      <c r="R208" s="21"/>
      <c r="S208" s="21"/>
      <c r="T208" s="21"/>
      <c r="U208" s="21"/>
      <c r="V208" s="21"/>
      <c r="W208" s="20"/>
      <c r="X208" s="32"/>
      <c r="Y208" s="31" t="s">
        <v>112</v>
      </c>
      <c r="Z208" s="31"/>
      <c r="AA208" s="31"/>
      <c r="AB208" s="31"/>
      <c r="AC208" s="31"/>
      <c r="AD208" s="31"/>
      <c r="AE208" s="31"/>
      <c r="AF208" s="31"/>
      <c r="AG208" s="31"/>
      <c r="AH208" s="4" t="s">
        <v>111</v>
      </c>
      <c r="AI208" s="6">
        <v>320</v>
      </c>
      <c r="AJ208" s="6">
        <v>269</v>
      </c>
      <c r="AK208" s="6">
        <v>71</v>
      </c>
      <c r="AL208" s="6">
        <v>53</v>
      </c>
      <c r="AM208" s="6">
        <v>42</v>
      </c>
      <c r="AN208" s="6">
        <v>29</v>
      </c>
      <c r="AO208" s="4">
        <f>SUM(AI208:AN208)</f>
        <v>784</v>
      </c>
      <c r="AP208" s="28" t="s">
        <v>110</v>
      </c>
      <c r="AQ208" s="6">
        <v>189</v>
      </c>
      <c r="AR208" s="6">
        <v>35</v>
      </c>
      <c r="AS208" s="6">
        <v>36</v>
      </c>
      <c r="AT208" s="6">
        <v>115</v>
      </c>
      <c r="AU208" s="4">
        <f>SUM(AQ208:AT208)</f>
        <v>375</v>
      </c>
      <c r="AX208" s="4" t="s">
        <v>35</v>
      </c>
      <c r="AY208" s="6">
        <v>141</v>
      </c>
      <c r="AZ208" s="6">
        <v>220</v>
      </c>
      <c r="BA208" s="6">
        <v>33</v>
      </c>
      <c r="BB208" s="6">
        <v>25</v>
      </c>
      <c r="BC208" s="6">
        <v>23</v>
      </c>
      <c r="BD208" s="6">
        <v>1</v>
      </c>
      <c r="BE208" s="6">
        <v>24</v>
      </c>
      <c r="BF208" s="4">
        <f>SUM(AY208:BE208)</f>
        <v>467</v>
      </c>
    </row>
    <row r="209" spans="1:58" ht="27" x14ac:dyDescent="0.3">
      <c r="A209" s="19"/>
      <c r="B209" s="14" t="s">
        <v>109</v>
      </c>
      <c r="C209" s="14" t="s">
        <v>108</v>
      </c>
      <c r="D209" s="14" t="s">
        <v>107</v>
      </c>
      <c r="E209" s="14" t="s">
        <v>106</v>
      </c>
      <c r="F209" s="14" t="s">
        <v>105</v>
      </c>
      <c r="G209" s="14" t="s">
        <v>104</v>
      </c>
      <c r="H209" s="14" t="s">
        <v>103</v>
      </c>
      <c r="I209" s="14" t="s">
        <v>102</v>
      </c>
      <c r="J209" s="14" t="s">
        <v>101</v>
      </c>
      <c r="K209" s="14" t="s">
        <v>100</v>
      </c>
      <c r="L209" s="17" t="s">
        <v>20</v>
      </c>
      <c r="M209" s="16" t="s">
        <v>4</v>
      </c>
      <c r="N209" s="32"/>
      <c r="O209" s="18" t="s">
        <v>99</v>
      </c>
      <c r="P209" s="18" t="s">
        <v>98</v>
      </c>
      <c r="Q209" s="18" t="s">
        <v>97</v>
      </c>
      <c r="R209" s="18" t="s">
        <v>96</v>
      </c>
      <c r="S209" s="18" t="s">
        <v>95</v>
      </c>
      <c r="T209" s="18" t="s">
        <v>94</v>
      </c>
      <c r="U209" s="18" t="s">
        <v>93</v>
      </c>
      <c r="V209" s="31" t="s">
        <v>20</v>
      </c>
      <c r="W209" s="30" t="s">
        <v>4</v>
      </c>
      <c r="X209" s="32"/>
      <c r="Y209" s="18" t="s">
        <v>92</v>
      </c>
      <c r="Z209" s="18" t="s">
        <v>91</v>
      </c>
      <c r="AA209" s="18" t="s">
        <v>90</v>
      </c>
      <c r="AB209" s="18" t="s">
        <v>89</v>
      </c>
      <c r="AC209" s="18" t="s">
        <v>88</v>
      </c>
      <c r="AD209" s="18" t="s">
        <v>87</v>
      </c>
      <c r="AE209" s="18" t="s">
        <v>86</v>
      </c>
      <c r="AF209" s="31" t="s">
        <v>20</v>
      </c>
      <c r="AG209" s="30" t="s">
        <v>4</v>
      </c>
      <c r="AH209" s="4" t="s">
        <v>85</v>
      </c>
      <c r="AI209" s="6">
        <v>316</v>
      </c>
      <c r="AJ209" s="6">
        <v>222</v>
      </c>
      <c r="AK209" s="6">
        <v>60</v>
      </c>
      <c r="AL209" s="6">
        <v>24</v>
      </c>
      <c r="AM209" s="6">
        <v>32</v>
      </c>
      <c r="AN209" s="6">
        <v>27</v>
      </c>
      <c r="AO209" s="4">
        <f>SUM(AI209:AN209)</f>
        <v>681</v>
      </c>
      <c r="AP209" s="28" t="s">
        <v>84</v>
      </c>
      <c r="AQ209" s="6">
        <v>178</v>
      </c>
      <c r="AR209" s="6">
        <v>29</v>
      </c>
      <c r="AS209" s="6">
        <v>30</v>
      </c>
      <c r="AT209" s="6">
        <v>100</v>
      </c>
      <c r="AU209" s="4">
        <f>SUM(AQ209:AT209)</f>
        <v>337</v>
      </c>
      <c r="AX209" s="4" t="s">
        <v>83</v>
      </c>
      <c r="AY209" s="6">
        <v>66</v>
      </c>
      <c r="AZ209" s="6">
        <v>132</v>
      </c>
      <c r="BA209" s="6">
        <v>21</v>
      </c>
      <c r="BB209" s="6">
        <v>17</v>
      </c>
      <c r="BC209" s="6">
        <v>21</v>
      </c>
      <c r="BD209" s="6">
        <v>3</v>
      </c>
      <c r="BE209" s="6">
        <v>13</v>
      </c>
      <c r="BF209" s="4">
        <f>SUM(AY209:BE209)</f>
        <v>273</v>
      </c>
    </row>
    <row r="210" spans="1:58" x14ac:dyDescent="0.25">
      <c r="A210" s="15">
        <v>41947</v>
      </c>
      <c r="B210" s="14" t="s">
        <v>17</v>
      </c>
      <c r="C210" s="14" t="s">
        <v>16</v>
      </c>
      <c r="D210" s="14" t="s">
        <v>15</v>
      </c>
      <c r="E210" s="14" t="s">
        <v>14</v>
      </c>
      <c r="F210" s="24" t="s">
        <v>13</v>
      </c>
      <c r="G210" s="14" t="s">
        <v>79</v>
      </c>
      <c r="H210" s="14" t="s">
        <v>82</v>
      </c>
      <c r="I210" s="14" t="s">
        <v>81</v>
      </c>
      <c r="J210" s="14" t="s">
        <v>12</v>
      </c>
      <c r="K210" s="14" t="s">
        <v>78</v>
      </c>
      <c r="L210" s="13"/>
      <c r="M210" s="12"/>
      <c r="N210" s="15">
        <v>41947</v>
      </c>
      <c r="O210" s="14" t="s">
        <v>17</v>
      </c>
      <c r="P210" s="14" t="s">
        <v>16</v>
      </c>
      <c r="Q210" s="14" t="s">
        <v>15</v>
      </c>
      <c r="R210" s="14" t="s">
        <v>14</v>
      </c>
      <c r="S210" s="24" t="s">
        <v>80</v>
      </c>
      <c r="T210" s="14" t="s">
        <v>79</v>
      </c>
      <c r="U210" s="14" t="s">
        <v>78</v>
      </c>
      <c r="V210" s="31"/>
      <c r="W210" s="30"/>
      <c r="X210" s="15">
        <v>41947</v>
      </c>
      <c r="Y210" s="14" t="s">
        <v>17</v>
      </c>
      <c r="Z210" s="14" t="s">
        <v>16</v>
      </c>
      <c r="AA210" s="14" t="s">
        <v>15</v>
      </c>
      <c r="AB210" s="14" t="s">
        <v>14</v>
      </c>
      <c r="AC210" s="24" t="s">
        <v>80</v>
      </c>
      <c r="AD210" s="14" t="s">
        <v>79</v>
      </c>
      <c r="AE210" s="14" t="s">
        <v>78</v>
      </c>
      <c r="AF210" s="31"/>
      <c r="AG210" s="30"/>
      <c r="AH210" s="4" t="s">
        <v>77</v>
      </c>
      <c r="AI210" s="6">
        <v>284</v>
      </c>
      <c r="AJ210" s="6">
        <v>172</v>
      </c>
      <c r="AK210" s="6">
        <v>50</v>
      </c>
      <c r="AL210" s="6">
        <v>27</v>
      </c>
      <c r="AM210" s="6">
        <v>25</v>
      </c>
      <c r="AN210" s="6">
        <v>29</v>
      </c>
      <c r="AO210" s="4">
        <f>SUM(AI210:AN210)</f>
        <v>587</v>
      </c>
      <c r="AP210" s="28" t="s">
        <v>76</v>
      </c>
      <c r="AQ210" s="6">
        <v>123</v>
      </c>
      <c r="AR210" s="6">
        <v>15</v>
      </c>
      <c r="AS210" s="6">
        <v>13</v>
      </c>
      <c r="AT210" s="6">
        <v>52</v>
      </c>
      <c r="AU210" s="4">
        <f>SUM(AQ210:AT210)</f>
        <v>203</v>
      </c>
      <c r="AX210" s="4" t="s">
        <v>33</v>
      </c>
      <c r="AY210" s="6">
        <v>106</v>
      </c>
      <c r="AZ210" s="6">
        <v>196</v>
      </c>
      <c r="BA210" s="6">
        <v>57</v>
      </c>
      <c r="BB210" s="6">
        <v>24</v>
      </c>
      <c r="BC210" s="6">
        <v>21</v>
      </c>
      <c r="BD210" s="6">
        <v>3</v>
      </c>
      <c r="BE210" s="6">
        <v>31</v>
      </c>
      <c r="BF210" s="4">
        <f>SUM(AY210:BE210)</f>
        <v>438</v>
      </c>
    </row>
    <row r="211" spans="1:58" ht="77.25" x14ac:dyDescent="0.25">
      <c r="A211" s="11"/>
      <c r="B211" s="10" t="s">
        <v>75</v>
      </c>
      <c r="C211" s="10" t="s">
        <v>74</v>
      </c>
      <c r="D211" s="10" t="s">
        <v>74</v>
      </c>
      <c r="E211" s="10" t="s">
        <v>73</v>
      </c>
      <c r="F211" s="10" t="s">
        <v>72</v>
      </c>
      <c r="G211" s="10" t="s">
        <v>71</v>
      </c>
      <c r="H211" s="10" t="s">
        <v>70</v>
      </c>
      <c r="I211" s="10" t="s">
        <v>69</v>
      </c>
      <c r="J211" s="10" t="s">
        <v>68</v>
      </c>
      <c r="K211" s="10" t="s">
        <v>67</v>
      </c>
      <c r="L211" s="9"/>
      <c r="M211" s="8"/>
      <c r="N211" s="11"/>
      <c r="O211" s="10" t="s">
        <v>65</v>
      </c>
      <c r="P211" s="10" t="s">
        <v>66</v>
      </c>
      <c r="Q211" s="10" t="s">
        <v>66</v>
      </c>
      <c r="R211" s="10" t="s">
        <v>65</v>
      </c>
      <c r="S211" s="10" t="s">
        <v>65</v>
      </c>
      <c r="T211" s="10" t="s">
        <v>64</v>
      </c>
      <c r="U211" s="10" t="s">
        <v>63</v>
      </c>
      <c r="V211" s="31"/>
      <c r="W211" s="30"/>
      <c r="X211" s="11"/>
      <c r="Y211" s="10" t="s">
        <v>60</v>
      </c>
      <c r="Z211" s="10" t="s">
        <v>62</v>
      </c>
      <c r="AA211" s="10" t="s">
        <v>61</v>
      </c>
      <c r="AB211" s="10" t="s">
        <v>60</v>
      </c>
      <c r="AC211" s="10" t="s">
        <v>60</v>
      </c>
      <c r="AD211" s="10" t="s">
        <v>59</v>
      </c>
      <c r="AE211" s="10" t="s">
        <v>58</v>
      </c>
      <c r="AF211" s="31"/>
      <c r="AG211" s="30"/>
      <c r="AH211" s="4" t="s">
        <v>57</v>
      </c>
      <c r="AI211" s="6">
        <v>203</v>
      </c>
      <c r="AJ211" s="6">
        <v>136</v>
      </c>
      <c r="AK211" s="6">
        <v>47</v>
      </c>
      <c r="AL211" s="6">
        <v>13</v>
      </c>
      <c r="AM211" s="6">
        <v>27</v>
      </c>
      <c r="AN211" s="6">
        <v>29</v>
      </c>
      <c r="AO211" s="4">
        <f>SUM(AI211:AN211)</f>
        <v>455</v>
      </c>
      <c r="AP211" s="28" t="s">
        <v>56</v>
      </c>
      <c r="AQ211" s="6">
        <v>112</v>
      </c>
      <c r="AR211" s="6">
        <v>27</v>
      </c>
      <c r="AS211" s="6">
        <v>14</v>
      </c>
      <c r="AT211" s="6">
        <v>46</v>
      </c>
      <c r="AU211" s="4">
        <f>SUM(AQ211:AT211)</f>
        <v>199</v>
      </c>
      <c r="AX211" s="4" t="s">
        <v>55</v>
      </c>
      <c r="AY211" s="6">
        <v>111</v>
      </c>
      <c r="AZ211" s="6">
        <v>252</v>
      </c>
      <c r="BA211" s="6">
        <v>58</v>
      </c>
      <c r="BB211" s="6">
        <v>40</v>
      </c>
      <c r="BC211" s="6">
        <v>25</v>
      </c>
      <c r="BD211" s="6">
        <v>5</v>
      </c>
      <c r="BE211" s="6">
        <v>19</v>
      </c>
      <c r="BF211" s="4">
        <f>SUM(AY211:BE211)</f>
        <v>510</v>
      </c>
    </row>
    <row r="212" spans="1:58" x14ac:dyDescent="0.25">
      <c r="A212" s="4" t="s">
        <v>6</v>
      </c>
      <c r="B212" s="6">
        <v>103</v>
      </c>
      <c r="C212" s="29">
        <v>168</v>
      </c>
      <c r="D212" s="29">
        <v>34</v>
      </c>
      <c r="E212" s="29">
        <v>13</v>
      </c>
      <c r="F212" s="29">
        <v>9</v>
      </c>
      <c r="G212" s="29">
        <v>37</v>
      </c>
      <c r="H212" s="29">
        <v>4</v>
      </c>
      <c r="I212" s="29">
        <v>1</v>
      </c>
      <c r="J212" s="29">
        <v>8</v>
      </c>
      <c r="K212" s="29">
        <v>4</v>
      </c>
      <c r="L212" s="29">
        <v>8</v>
      </c>
      <c r="M212" s="4">
        <v>389</v>
      </c>
      <c r="N212" s="4" t="s">
        <v>6</v>
      </c>
      <c r="O212" s="7">
        <v>165</v>
      </c>
      <c r="P212" s="7">
        <v>134</v>
      </c>
      <c r="Q212" s="7">
        <v>26</v>
      </c>
      <c r="R212" s="7">
        <v>17</v>
      </c>
      <c r="S212" s="7">
        <v>19</v>
      </c>
      <c r="T212" s="7">
        <v>7</v>
      </c>
      <c r="U212" s="7">
        <v>7</v>
      </c>
      <c r="V212" s="7">
        <v>14</v>
      </c>
      <c r="W212" s="4">
        <f>SUM(O212:V212)</f>
        <v>389</v>
      </c>
      <c r="X212" s="4" t="s">
        <v>6</v>
      </c>
      <c r="Y212" s="7">
        <v>129</v>
      </c>
      <c r="Z212" s="7">
        <v>165</v>
      </c>
      <c r="AA212" s="7">
        <v>29</v>
      </c>
      <c r="AB212" s="7">
        <v>20</v>
      </c>
      <c r="AC212" s="7">
        <v>15</v>
      </c>
      <c r="AD212" s="7">
        <v>10</v>
      </c>
      <c r="AE212" s="7">
        <v>7</v>
      </c>
      <c r="AF212" s="7">
        <v>14</v>
      </c>
      <c r="AG212" s="4">
        <f>SUM(Y212:AF212)</f>
        <v>389</v>
      </c>
      <c r="AH212" s="4" t="s">
        <v>54</v>
      </c>
      <c r="AI212" s="6">
        <v>309</v>
      </c>
      <c r="AJ212" s="6">
        <v>208</v>
      </c>
      <c r="AK212" s="6">
        <v>57</v>
      </c>
      <c r="AL212" s="6">
        <v>33</v>
      </c>
      <c r="AM212" s="6">
        <v>52</v>
      </c>
      <c r="AN212" s="6">
        <v>23</v>
      </c>
      <c r="AO212" s="4">
        <f>SUM(AI212:AN212)</f>
        <v>682</v>
      </c>
      <c r="AP212" s="28" t="s">
        <v>53</v>
      </c>
      <c r="AQ212" s="6">
        <v>164</v>
      </c>
      <c r="AR212" s="6">
        <v>24</v>
      </c>
      <c r="AS212" s="6">
        <v>28</v>
      </c>
      <c r="AT212" s="6">
        <v>73</v>
      </c>
      <c r="AU212" s="4">
        <f>SUM(AQ212:AT212)</f>
        <v>289</v>
      </c>
      <c r="AX212" s="4" t="s">
        <v>31</v>
      </c>
      <c r="AY212" s="6">
        <v>88</v>
      </c>
      <c r="AZ212" s="6">
        <v>141</v>
      </c>
      <c r="BA212" s="6">
        <v>20</v>
      </c>
      <c r="BB212" s="6">
        <v>16</v>
      </c>
      <c r="BC212" s="6">
        <v>20</v>
      </c>
      <c r="BD212" s="6">
        <v>4</v>
      </c>
      <c r="BE212" s="6">
        <v>15</v>
      </c>
      <c r="BF212" s="4">
        <f>SUM(AY212:BE212)</f>
        <v>304</v>
      </c>
    </row>
    <row r="213" spans="1:58" ht="15.75" x14ac:dyDescent="0.25">
      <c r="A213" s="4" t="s">
        <v>5</v>
      </c>
      <c r="B213" s="6">
        <v>126</v>
      </c>
      <c r="C213" s="6">
        <v>210</v>
      </c>
      <c r="D213" s="6">
        <v>68</v>
      </c>
      <c r="E213" s="6">
        <v>17</v>
      </c>
      <c r="F213" s="6">
        <v>13</v>
      </c>
      <c r="G213" s="6">
        <v>63</v>
      </c>
      <c r="H213" s="6">
        <v>5</v>
      </c>
      <c r="I213" s="6">
        <v>1</v>
      </c>
      <c r="J213" s="6">
        <v>6</v>
      </c>
      <c r="K213" s="6">
        <v>1</v>
      </c>
      <c r="L213" s="6">
        <v>17</v>
      </c>
      <c r="M213" s="4">
        <f>SUM(B213:L213)</f>
        <v>527</v>
      </c>
      <c r="N213" s="4" t="s">
        <v>5</v>
      </c>
      <c r="O213" s="6">
        <v>217</v>
      </c>
      <c r="P213" s="6">
        <v>164</v>
      </c>
      <c r="Q213" s="6">
        <v>58</v>
      </c>
      <c r="R213" s="6">
        <v>28</v>
      </c>
      <c r="S213" s="6">
        <v>21</v>
      </c>
      <c r="T213" s="6">
        <v>19</v>
      </c>
      <c r="U213" s="6">
        <v>1</v>
      </c>
      <c r="V213" s="6">
        <v>19</v>
      </c>
      <c r="W213" s="4">
        <f>SUM(O213:V213)</f>
        <v>527</v>
      </c>
      <c r="X213" s="4" t="s">
        <v>5</v>
      </c>
      <c r="Y213" s="6">
        <v>177</v>
      </c>
      <c r="Z213" s="6">
        <v>206</v>
      </c>
      <c r="AA213" s="6">
        <v>63</v>
      </c>
      <c r="AB213" s="6">
        <v>24</v>
      </c>
      <c r="AC213" s="6">
        <v>23</v>
      </c>
      <c r="AD213" s="6">
        <v>11</v>
      </c>
      <c r="AE213" s="6">
        <v>1</v>
      </c>
      <c r="AF213" s="6">
        <v>22</v>
      </c>
      <c r="AG213" s="4">
        <f>SUM(Y213:AF213)</f>
        <v>527</v>
      </c>
      <c r="AH213" s="5" t="s">
        <v>4</v>
      </c>
      <c r="AI213" s="1">
        <f>SUM(AI205:AI212)</f>
        <v>2075</v>
      </c>
      <c r="AJ213" s="1">
        <f>SUM(AJ205:AJ212)</f>
        <v>1445</v>
      </c>
      <c r="AK213" s="1">
        <f>SUM(AK205:AK212)</f>
        <v>433</v>
      </c>
      <c r="AL213" s="1">
        <f>SUM(AL205:AL212)</f>
        <v>229</v>
      </c>
      <c r="AM213" s="1">
        <f>SUM(AM205:AM212)</f>
        <v>260</v>
      </c>
      <c r="AN213" s="1">
        <f>SUM(AN205:AN212)</f>
        <v>205</v>
      </c>
      <c r="AO213" s="1">
        <f>SUM(AO205:AO212)</f>
        <v>4647</v>
      </c>
      <c r="AP213" s="28" t="s">
        <v>52</v>
      </c>
      <c r="AQ213" s="6">
        <v>171</v>
      </c>
      <c r="AR213" s="6">
        <v>24</v>
      </c>
      <c r="AS213" s="6">
        <v>26</v>
      </c>
      <c r="AT213" s="6">
        <v>81</v>
      </c>
      <c r="AU213" s="4">
        <f>SUM(AQ213:AT213)</f>
        <v>302</v>
      </c>
      <c r="AX213" s="4" t="s">
        <v>28</v>
      </c>
      <c r="AY213" s="6">
        <v>147</v>
      </c>
      <c r="AZ213" s="6">
        <v>249</v>
      </c>
      <c r="BA213" s="6">
        <v>58</v>
      </c>
      <c r="BB213" s="6">
        <v>4</v>
      </c>
      <c r="BC213" s="6">
        <v>22</v>
      </c>
      <c r="BD213" s="6">
        <v>5</v>
      </c>
      <c r="BE213" s="6">
        <v>54</v>
      </c>
      <c r="BF213" s="4">
        <f>SUM(AY213:BE213)</f>
        <v>539</v>
      </c>
    </row>
    <row r="214" spans="1:58" ht="15.75" x14ac:dyDescent="0.25">
      <c r="A214" s="5" t="s">
        <v>4</v>
      </c>
      <c r="B214" s="1">
        <f>SUM(B212:B213)</f>
        <v>229</v>
      </c>
      <c r="C214" s="1">
        <f>SUM(C212:C213)</f>
        <v>378</v>
      </c>
      <c r="D214" s="1">
        <f>SUM(D212:D213)</f>
        <v>102</v>
      </c>
      <c r="E214" s="1">
        <f>SUM(E212:E213)</f>
        <v>30</v>
      </c>
      <c r="F214" s="1">
        <f>SUM(F212:F213)</f>
        <v>22</v>
      </c>
      <c r="G214" s="1">
        <f>SUM(G212:G213)</f>
        <v>100</v>
      </c>
      <c r="H214" s="1">
        <f>SUM(H212:H213)</f>
        <v>9</v>
      </c>
      <c r="I214" s="1">
        <f>SUM(I212:I213)</f>
        <v>2</v>
      </c>
      <c r="J214" s="1">
        <f>SUM(J212:J213)</f>
        <v>14</v>
      </c>
      <c r="K214" s="1">
        <f>SUM(K212:K213)</f>
        <v>5</v>
      </c>
      <c r="L214" s="1">
        <f>SUM(L212:L213)</f>
        <v>25</v>
      </c>
      <c r="M214" s="1">
        <f>SUM(M212:M213)</f>
        <v>916</v>
      </c>
      <c r="N214" s="5" t="s">
        <v>4</v>
      </c>
      <c r="O214" s="1">
        <f>SUM(O212:O213)</f>
        <v>382</v>
      </c>
      <c r="P214" s="1">
        <f>SUM(P212:P213)</f>
        <v>298</v>
      </c>
      <c r="Q214" s="1">
        <f>SUM(Q212:Q213)</f>
        <v>84</v>
      </c>
      <c r="R214" s="1">
        <f>SUM(R212:R213)</f>
        <v>45</v>
      </c>
      <c r="S214" s="1">
        <f>SUM(S212:S213)</f>
        <v>40</v>
      </c>
      <c r="T214" s="1">
        <f>SUM(T212:T213)</f>
        <v>26</v>
      </c>
      <c r="U214" s="1">
        <f>SUM(U212:U213)</f>
        <v>8</v>
      </c>
      <c r="V214" s="1">
        <f>SUM(V212:V213)</f>
        <v>33</v>
      </c>
      <c r="W214" s="1">
        <f>SUM(W212:W213)</f>
        <v>916</v>
      </c>
      <c r="X214" s="5" t="s">
        <v>4</v>
      </c>
      <c r="Y214" s="1">
        <f>SUM(Y212:Y213)</f>
        <v>306</v>
      </c>
      <c r="Z214" s="1">
        <f>SUM(Z212:Z213)</f>
        <v>371</v>
      </c>
      <c r="AA214" s="1">
        <f>SUM(AA212:AA213)</f>
        <v>92</v>
      </c>
      <c r="AB214" s="1">
        <f>SUM(AB212:AB213)</f>
        <v>44</v>
      </c>
      <c r="AC214" s="1">
        <f>SUM(AC212:AC213)</f>
        <v>38</v>
      </c>
      <c r="AD214" s="1">
        <f>SUM(AD212:AD213)</f>
        <v>21</v>
      </c>
      <c r="AE214" s="1">
        <f>SUM(AE212:AE213)</f>
        <v>8</v>
      </c>
      <c r="AF214" s="1">
        <f>SUM(AF212:AF213)</f>
        <v>36</v>
      </c>
      <c r="AG214" s="1">
        <f>SUM(AG212:AG213)</f>
        <v>916</v>
      </c>
      <c r="AP214" s="5" t="s">
        <v>4</v>
      </c>
      <c r="AQ214" s="1">
        <f>SUM(AQ191:AQ213)</f>
        <v>3677</v>
      </c>
      <c r="AR214" s="1">
        <f>SUM(AR191:AR213)</f>
        <v>663</v>
      </c>
      <c r="AS214" s="1">
        <f>SUM(AS191:AS213)</f>
        <v>612</v>
      </c>
      <c r="AT214" s="1">
        <f>SUM(AT191:AT213)</f>
        <v>1890</v>
      </c>
      <c r="AU214" s="1">
        <f>SUM(AU191:AU213)</f>
        <v>6842</v>
      </c>
      <c r="AX214" s="4" t="s">
        <v>51</v>
      </c>
      <c r="AY214" s="6">
        <v>118</v>
      </c>
      <c r="AZ214" s="6">
        <v>277</v>
      </c>
      <c r="BA214" s="6">
        <v>69</v>
      </c>
      <c r="BB214" s="6">
        <v>20</v>
      </c>
      <c r="BC214" s="6">
        <v>38</v>
      </c>
      <c r="BD214" s="6">
        <v>5</v>
      </c>
      <c r="BE214" s="6">
        <v>23</v>
      </c>
      <c r="BF214" s="4">
        <f>SUM(AY214:BE214)</f>
        <v>550</v>
      </c>
    </row>
    <row r="215" spans="1:58" ht="78" x14ac:dyDescent="0.3">
      <c r="H215" s="2"/>
      <c r="AH215" s="23"/>
      <c r="AI215" s="22" t="s">
        <v>50</v>
      </c>
      <c r="AJ215" s="21"/>
      <c r="AK215" s="21"/>
      <c r="AL215" s="21"/>
      <c r="AM215" s="21"/>
      <c r="AN215" s="21"/>
      <c r="AO215" s="20"/>
      <c r="AP215" s="27"/>
      <c r="AQ215" s="26"/>
      <c r="AR215" s="26"/>
      <c r="AS215" s="26"/>
      <c r="AT215" s="26"/>
      <c r="AU215" s="26"/>
      <c r="AX215" s="4" t="s">
        <v>49</v>
      </c>
      <c r="AY215" s="6">
        <v>107</v>
      </c>
      <c r="AZ215" s="6">
        <v>244</v>
      </c>
      <c r="BA215" s="6">
        <v>77</v>
      </c>
      <c r="BB215" s="6">
        <v>11</v>
      </c>
      <c r="BC215" s="6">
        <v>27</v>
      </c>
      <c r="BD215" s="6">
        <v>5</v>
      </c>
      <c r="BE215" s="6">
        <v>30</v>
      </c>
      <c r="BF215" s="4">
        <f>SUM(AY215:BE215)</f>
        <v>501</v>
      </c>
    </row>
    <row r="216" spans="1:58" ht="52.5" x14ac:dyDescent="0.3">
      <c r="A216" s="4" t="s">
        <v>2</v>
      </c>
      <c r="B216" s="4">
        <f>B56+B72+B90+B98+B111+B121+B135+B142+B154+B164+B176+B189+B206+B214</f>
        <v>9224</v>
      </c>
      <c r="C216" s="4">
        <f>C56+C72+C90+C98+C111+C121+C135+C142+C154+C164+C176+C189+C206+C214</f>
        <v>15814</v>
      </c>
      <c r="D216" s="4">
        <f>D56+D72+D90+D98+D111+D121+D135+D142+D154+D164+D176+D189+D206+D214</f>
        <v>4058</v>
      </c>
      <c r="E216" s="4">
        <f>E56+E72+E90+E98+E111+E121+E135+E142+E154+E164+E176+E189+E206+E214</f>
        <v>823</v>
      </c>
      <c r="F216" s="4">
        <f>F56+F72+F90+F98+F111+F121+F135+F142+F154+F164+F176+F189+F206+F214</f>
        <v>934</v>
      </c>
      <c r="G216" s="4">
        <f>G56+G72+G90+G98+G111+G121+G135+G142+G154+G164+G176+G189+G206+G214</f>
        <v>3499</v>
      </c>
      <c r="H216" s="4">
        <f>H56+H72+H90+H98+H111+H121+H135+H142+H154+H164+H176+H189+H206+H214</f>
        <v>336</v>
      </c>
      <c r="I216" s="4">
        <f>I56+I72+I90+I98+I111+I121+I135+I142+I154+I164+I176+I189+I206+I214</f>
        <v>67</v>
      </c>
      <c r="J216" s="4">
        <f>J56+J72+J90+J98+J111+J121+J135+J142+J154+J164+J176+J189+J206+J214</f>
        <v>650</v>
      </c>
      <c r="K216" s="4">
        <f>K56+K72+K90+K98+K111+K121+K135+K142+K154+K164+K176+K189+K206+K214</f>
        <v>188</v>
      </c>
      <c r="L216" s="4">
        <f>L56+L72+L90+L98+L111+L121+L135+L142+L154+L164+L176+L189+L206+L214</f>
        <v>1048</v>
      </c>
      <c r="M216" s="4">
        <f>M56+M72+M90+M98+M111+M121+M135+M142+M154+M164+M176+M189+M206+M214</f>
        <v>36641</v>
      </c>
      <c r="N216" s="4" t="s">
        <v>2</v>
      </c>
      <c r="O216" s="4">
        <f>O56+O72+O90+O98+O111+O121+O135+O142+O154+O164+O176+O189+O206+O214</f>
        <v>15750</v>
      </c>
      <c r="P216" s="4">
        <f>P56+P72+P90+P98+P111+P121+P135+P142+P154+P164+P176+P189+P206+P214</f>
        <v>11003</v>
      </c>
      <c r="Q216" s="4">
        <f>Q56+Q72+Q90+Q98+Q111+Q121+Q135+Q142+Q154+Q164+Q176+Q189+Q206+Q214</f>
        <v>3385</v>
      </c>
      <c r="R216" s="4">
        <f>R56+R72+R90+R98+R111+R121+R135+R142+R154+R164+R176+R189+R206+R214</f>
        <v>1833</v>
      </c>
      <c r="S216" s="4">
        <f>S56+S72+S90+S98+S111+S121+S135+S142+S154+S164+S176+S189+S206+S214</f>
        <v>1919</v>
      </c>
      <c r="T216" s="4">
        <f>T56+T72+T90+T98+T111+T121+T135+T142+T154+T164+T176+T189+T206+T214</f>
        <v>1113</v>
      </c>
      <c r="U216" s="4">
        <f>U56+U72+U90+U98+U111+U121+U135+U142+U154+U164+U176+U189+U206+U214</f>
        <v>191</v>
      </c>
      <c r="V216" s="4">
        <f>V56+V72+V90+V98+V111+V121+V135+V142+V154+V164+V176+V189+V206+V214</f>
        <v>1447</v>
      </c>
      <c r="W216" s="4">
        <f>W56+W72+W90+W98+W111+W121+W135+W142+W154+W164+W176+W189+W206+W214</f>
        <v>36641</v>
      </c>
      <c r="X216" s="4" t="s">
        <v>2</v>
      </c>
      <c r="Y216" s="4">
        <f>Y56+Y72+Y90+Y98+Y111+Y121+Y135+Y142+Y154+Y164+Y176+Y189+Y206+Y214</f>
        <v>11725</v>
      </c>
      <c r="Z216" s="4">
        <f>Z56+Z72+Z90+Z98+Z111+Z121+Z135+Z142+Z154+Z164+Z176+Z189+Z206+Z214</f>
        <v>14866</v>
      </c>
      <c r="AA216" s="4">
        <f>AA56+AA72+AA90+AA98+AA111+AA121+AA135+AA142+AA154+AA164+AA176+AA189+AA206+AA214</f>
        <v>4079</v>
      </c>
      <c r="AB216" s="4">
        <f>AB56+AB72+AB90+AB98+AB111+AB121+AB135+AB142+AB154+AB164+AB176+AB189+AB206+AB214</f>
        <v>1549</v>
      </c>
      <c r="AC216" s="4">
        <f>AC56+AC72+AC90+AC98+AC111+AC121+AC135+AC142+AC154+AC164+AC176+AC189+AC206+AC214</f>
        <v>1549</v>
      </c>
      <c r="AD216" s="4">
        <f>AD56+AD72+AD90+AD98+AD111+AD121+AD135+AD142+AD154+AD164+AD176+AD189+AD206+AD214</f>
        <v>882</v>
      </c>
      <c r="AE216" s="4">
        <f>AE56+AE72+AE90+AE98+AE111+AE121+AE135+AE142+AE154+AE164+AE176+AE189+AE206+AE214</f>
        <v>218</v>
      </c>
      <c r="AF216" s="4">
        <f>AF56+AF72+AF90+AF98+AF111+AF121+AF135+AF142+AF154+AF164+AF176+AF189+AF206+AF214</f>
        <v>1773</v>
      </c>
      <c r="AG216" s="4">
        <f>AG56+AG72+AG90+AG98+AG111+AG121+AG135+AG142+AG154+AG164+AG176+AG189+AG206+AG214</f>
        <v>36641</v>
      </c>
      <c r="AH216" s="19"/>
      <c r="AI216" s="18" t="s">
        <v>48</v>
      </c>
      <c r="AJ216" s="18" t="s">
        <v>47</v>
      </c>
      <c r="AK216" s="18" t="s">
        <v>46</v>
      </c>
      <c r="AL216" s="18" t="s">
        <v>45</v>
      </c>
      <c r="AM216" s="25" t="s">
        <v>44</v>
      </c>
      <c r="AN216" s="17" t="s">
        <v>20</v>
      </c>
      <c r="AO216" s="16" t="s">
        <v>4</v>
      </c>
      <c r="AP216" s="23"/>
      <c r="AQ216" s="22" t="s">
        <v>43</v>
      </c>
      <c r="AR216" s="21"/>
      <c r="AS216" s="21"/>
      <c r="AT216" s="21"/>
      <c r="AU216" s="20"/>
      <c r="AX216" s="4" t="s">
        <v>42</v>
      </c>
      <c r="AY216" s="6">
        <v>71</v>
      </c>
      <c r="AZ216" s="6">
        <v>115</v>
      </c>
      <c r="BA216" s="6">
        <v>27</v>
      </c>
      <c r="BB216" s="6">
        <v>11</v>
      </c>
      <c r="BC216" s="6">
        <v>15</v>
      </c>
      <c r="BD216" s="6">
        <v>7</v>
      </c>
      <c r="BE216" s="6">
        <v>10</v>
      </c>
      <c r="BF216" s="4">
        <f>SUM(AY216:BE216)</f>
        <v>256</v>
      </c>
    </row>
    <row r="217" spans="1:58" ht="27" x14ac:dyDescent="0.3">
      <c r="A217" s="4" t="s">
        <v>1</v>
      </c>
      <c r="B217" s="4">
        <f>B36</f>
        <v>3533</v>
      </c>
      <c r="C217" s="4">
        <f>C36</f>
        <v>2630</v>
      </c>
      <c r="D217" s="4">
        <f>D36</f>
        <v>716</v>
      </c>
      <c r="E217" s="4">
        <f>E36</f>
        <v>278</v>
      </c>
      <c r="F217" s="4">
        <f>F36</f>
        <v>250</v>
      </c>
      <c r="G217" s="4">
        <f>G36</f>
        <v>1008</v>
      </c>
      <c r="H217" s="4">
        <f>H36</f>
        <v>109</v>
      </c>
      <c r="I217" s="4">
        <f>I36</f>
        <v>12</v>
      </c>
      <c r="J217" s="4">
        <f>J36</f>
        <v>133</v>
      </c>
      <c r="K217" s="4">
        <f>K36</f>
        <v>54</v>
      </c>
      <c r="L217" s="4">
        <f>L36</f>
        <v>318</v>
      </c>
      <c r="M217" s="4">
        <f>M36</f>
        <v>9041</v>
      </c>
      <c r="N217" s="4" t="s">
        <v>1</v>
      </c>
      <c r="O217" s="4">
        <f>O36</f>
        <v>4787</v>
      </c>
      <c r="P217" s="4">
        <f>P36</f>
        <v>1774</v>
      </c>
      <c r="Q217" s="4">
        <f>Q36</f>
        <v>599</v>
      </c>
      <c r="R217" s="4">
        <f>R36</f>
        <v>558</v>
      </c>
      <c r="S217" s="4">
        <f>S36</f>
        <v>466</v>
      </c>
      <c r="T217" s="4">
        <f>T36</f>
        <v>367</v>
      </c>
      <c r="U217" s="4">
        <f>U36</f>
        <v>74</v>
      </c>
      <c r="V217" s="4">
        <f>V36</f>
        <v>416</v>
      </c>
      <c r="W217" s="4">
        <f>W36</f>
        <v>9041</v>
      </c>
      <c r="X217" s="4" t="s">
        <v>1</v>
      </c>
      <c r="Y217" s="4">
        <f>Y36</f>
        <v>3956</v>
      </c>
      <c r="Z217" s="4">
        <f>Z36</f>
        <v>2514</v>
      </c>
      <c r="AA217" s="4">
        <f>AA36</f>
        <v>765</v>
      </c>
      <c r="AB217" s="4">
        <f>AB36</f>
        <v>511</v>
      </c>
      <c r="AC217" s="4">
        <f>AC36</f>
        <v>381</v>
      </c>
      <c r="AD217" s="4">
        <f>AD36</f>
        <v>326</v>
      </c>
      <c r="AE217" s="4">
        <f>AE36</f>
        <v>74</v>
      </c>
      <c r="AF217" s="4">
        <f>AF36</f>
        <v>514</v>
      </c>
      <c r="AG217" s="4">
        <f>AG36</f>
        <v>9041</v>
      </c>
      <c r="AH217" s="15">
        <v>41947</v>
      </c>
      <c r="AI217" s="14" t="s">
        <v>17</v>
      </c>
      <c r="AJ217" s="14" t="s">
        <v>16</v>
      </c>
      <c r="AK217" s="14" t="s">
        <v>15</v>
      </c>
      <c r="AL217" s="14" t="s">
        <v>14</v>
      </c>
      <c r="AM217" s="24" t="s">
        <v>13</v>
      </c>
      <c r="AN217" s="13"/>
      <c r="AO217" s="12"/>
      <c r="AP217" s="19"/>
      <c r="AQ217" s="18" t="s">
        <v>41</v>
      </c>
      <c r="AR217" s="18" t="s">
        <v>40</v>
      </c>
      <c r="AS217" s="18" t="s">
        <v>39</v>
      </c>
      <c r="AT217" s="17" t="s">
        <v>20</v>
      </c>
      <c r="AU217" s="16" t="s">
        <v>4</v>
      </c>
      <c r="AX217" s="4" t="s">
        <v>19</v>
      </c>
      <c r="AY217" s="6">
        <v>105</v>
      </c>
      <c r="AZ217" s="6">
        <v>159</v>
      </c>
      <c r="BA217" s="6">
        <v>30</v>
      </c>
      <c r="BB217" s="6">
        <v>30</v>
      </c>
      <c r="BC217" s="6">
        <v>25</v>
      </c>
      <c r="BD217" s="6">
        <v>5</v>
      </c>
      <c r="BE217" s="6">
        <v>27</v>
      </c>
      <c r="BF217" s="4">
        <f>SUM(AY217:BE217)</f>
        <v>381</v>
      </c>
    </row>
    <row r="218" spans="1:58" ht="39" x14ac:dyDescent="0.25">
      <c r="A218" s="4" t="s">
        <v>3</v>
      </c>
      <c r="B218" s="4">
        <f>B48</f>
        <v>860</v>
      </c>
      <c r="C218" s="4">
        <f>C48</f>
        <v>665</v>
      </c>
      <c r="D218" s="4">
        <f>D48</f>
        <v>140</v>
      </c>
      <c r="E218" s="4">
        <f>E48</f>
        <v>59</v>
      </c>
      <c r="F218" s="4">
        <f>F48</f>
        <v>56</v>
      </c>
      <c r="G218" s="4">
        <f>G48</f>
        <v>196</v>
      </c>
      <c r="H218" s="4">
        <f>H48</f>
        <v>19</v>
      </c>
      <c r="I218" s="4">
        <f>I48</f>
        <v>4</v>
      </c>
      <c r="J218" s="4">
        <f>J48</f>
        <v>42</v>
      </c>
      <c r="K218" s="4">
        <f>K48</f>
        <v>15</v>
      </c>
      <c r="L218" s="4">
        <f>L48</f>
        <v>64</v>
      </c>
      <c r="M218" s="4">
        <f>M48</f>
        <v>2120</v>
      </c>
      <c r="N218" s="4" t="s">
        <v>3</v>
      </c>
      <c r="O218" s="4">
        <f>O48</f>
        <v>1194</v>
      </c>
      <c r="P218" s="4">
        <f>P48</f>
        <v>436</v>
      </c>
      <c r="Q218" s="4">
        <f>Q48</f>
        <v>119</v>
      </c>
      <c r="R218" s="4">
        <f>R48</f>
        <v>96</v>
      </c>
      <c r="S218" s="4">
        <f>S48</f>
        <v>96</v>
      </c>
      <c r="T218" s="4">
        <f>T48</f>
        <v>82</v>
      </c>
      <c r="U218" s="4">
        <f>U48</f>
        <v>13</v>
      </c>
      <c r="V218" s="4">
        <f>V48</f>
        <v>84</v>
      </c>
      <c r="W218" s="4">
        <f>W48</f>
        <v>2120</v>
      </c>
      <c r="X218" s="4" t="s">
        <v>3</v>
      </c>
      <c r="Y218" s="4">
        <f>Y48</f>
        <v>982</v>
      </c>
      <c r="Z218" s="4">
        <f>Z48</f>
        <v>615</v>
      </c>
      <c r="AA218" s="4">
        <f>AA48</f>
        <v>156</v>
      </c>
      <c r="AB218" s="4">
        <f>AB48</f>
        <v>96</v>
      </c>
      <c r="AC218" s="4">
        <f>AC48</f>
        <v>85</v>
      </c>
      <c r="AD218" s="4">
        <f>AD48</f>
        <v>67</v>
      </c>
      <c r="AE218" s="4">
        <f>AE48</f>
        <v>8</v>
      </c>
      <c r="AF218" s="4">
        <f>AF48</f>
        <v>111</v>
      </c>
      <c r="AG218" s="4">
        <f>AG48</f>
        <v>2120</v>
      </c>
      <c r="AH218" s="11"/>
      <c r="AI218" s="10" t="s">
        <v>38</v>
      </c>
      <c r="AJ218" s="10" t="s">
        <v>37</v>
      </c>
      <c r="AK218" s="10" t="s">
        <v>37</v>
      </c>
      <c r="AL218" s="10" t="s">
        <v>36</v>
      </c>
      <c r="AM218" s="10" t="s">
        <v>36</v>
      </c>
      <c r="AN218" s="9"/>
      <c r="AO218" s="8"/>
      <c r="AP218" s="15">
        <v>41947</v>
      </c>
      <c r="AQ218" s="14" t="s">
        <v>17</v>
      </c>
      <c r="AR218" s="14" t="s">
        <v>14</v>
      </c>
      <c r="AS218" s="14" t="s">
        <v>13</v>
      </c>
      <c r="AT218" s="13"/>
      <c r="AU218" s="12"/>
      <c r="AX218" s="4" t="s">
        <v>11</v>
      </c>
      <c r="AY218" s="6">
        <v>129</v>
      </c>
      <c r="AZ218" s="6">
        <v>254</v>
      </c>
      <c r="BA218" s="6">
        <v>64</v>
      </c>
      <c r="BB218" s="6">
        <v>26</v>
      </c>
      <c r="BC218" s="6">
        <v>28</v>
      </c>
      <c r="BD218" s="6">
        <v>4</v>
      </c>
      <c r="BE218" s="6">
        <v>24</v>
      </c>
      <c r="BF218" s="4">
        <f>SUM(AY218:BE218)</f>
        <v>529</v>
      </c>
    </row>
    <row r="219" spans="1:58" ht="26.25" x14ac:dyDescent="0.25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"/>
      <c r="O219" s="2"/>
      <c r="P219" s="2"/>
      <c r="Q219" s="2"/>
      <c r="R219" s="2"/>
      <c r="S219" s="2"/>
      <c r="T219" s="2"/>
      <c r="U219" s="2"/>
      <c r="V219" s="2"/>
      <c r="W219" s="2"/>
      <c r="X219" s="3"/>
      <c r="Y219" s="2"/>
      <c r="Z219" s="2"/>
      <c r="AA219" s="2"/>
      <c r="AB219" s="2"/>
      <c r="AC219" s="2"/>
      <c r="AD219" s="2"/>
      <c r="AE219" s="2"/>
      <c r="AF219" s="2"/>
      <c r="AG219" s="2"/>
      <c r="AH219" s="4" t="s">
        <v>35</v>
      </c>
      <c r="AI219" s="6">
        <v>209</v>
      </c>
      <c r="AJ219" s="6">
        <v>173</v>
      </c>
      <c r="AK219" s="6">
        <v>30</v>
      </c>
      <c r="AL219" s="6">
        <v>18</v>
      </c>
      <c r="AM219" s="6">
        <v>26</v>
      </c>
      <c r="AN219" s="6">
        <v>11</v>
      </c>
      <c r="AO219" s="4">
        <f>SUM(AI219:AN219)</f>
        <v>467</v>
      </c>
      <c r="AP219" s="11"/>
      <c r="AQ219" s="10" t="s">
        <v>34</v>
      </c>
      <c r="AR219" s="10" t="s">
        <v>34</v>
      </c>
      <c r="AS219" s="10" t="s">
        <v>34</v>
      </c>
      <c r="AT219" s="9"/>
      <c r="AU219" s="8"/>
      <c r="AX219" s="5" t="s">
        <v>4</v>
      </c>
      <c r="AY219" s="1">
        <f>SUM(AY208:AY218)</f>
        <v>1189</v>
      </c>
      <c r="AZ219" s="1">
        <f>SUM(AZ208:AZ218)</f>
        <v>2239</v>
      </c>
      <c r="BA219" s="1">
        <f>SUM(BA208:BA218)</f>
        <v>514</v>
      </c>
      <c r="BB219" s="1">
        <f>SUM(BB208:BB218)</f>
        <v>224</v>
      </c>
      <c r="BC219" s="1">
        <f>SUM(BC208:BC218)</f>
        <v>265</v>
      </c>
      <c r="BD219" s="1">
        <f>SUM(BD208:BD218)</f>
        <v>47</v>
      </c>
      <c r="BE219" s="1">
        <f>SUM(BE208:BE218)</f>
        <v>270</v>
      </c>
      <c r="BF219" s="1">
        <f>SUM(BF208:BF218)</f>
        <v>4748</v>
      </c>
    </row>
    <row r="220" spans="1:58" ht="15.75" x14ac:dyDescent="0.25">
      <c r="A220" s="1" t="s">
        <v>0</v>
      </c>
      <c r="B220" s="1">
        <f>SUM(B216:B218)</f>
        <v>13617</v>
      </c>
      <c r="C220" s="1">
        <f>SUM(C216:C218)</f>
        <v>19109</v>
      </c>
      <c r="D220" s="1">
        <f>SUM(D216:D218)</f>
        <v>4914</v>
      </c>
      <c r="E220" s="1">
        <f>SUM(E216:E218)</f>
        <v>1160</v>
      </c>
      <c r="F220" s="1">
        <f>SUM(F216:F218)</f>
        <v>1240</v>
      </c>
      <c r="G220" s="1">
        <f>SUM(G216:G218)</f>
        <v>4703</v>
      </c>
      <c r="H220" s="1">
        <f>SUM(H216:H218)</f>
        <v>464</v>
      </c>
      <c r="I220" s="1">
        <f>SUM(I216:I218)</f>
        <v>83</v>
      </c>
      <c r="J220" s="1">
        <f>SUM(J216:J218)</f>
        <v>825</v>
      </c>
      <c r="K220" s="1">
        <f>SUM(K216:K218)</f>
        <v>257</v>
      </c>
      <c r="L220" s="1">
        <f>SUM(L216:L218)</f>
        <v>1430</v>
      </c>
      <c r="M220" s="1">
        <f>SUM(M216:M218)</f>
        <v>47802</v>
      </c>
      <c r="N220" s="1" t="s">
        <v>0</v>
      </c>
      <c r="O220" s="1">
        <f>SUM(O216:O218)</f>
        <v>21731</v>
      </c>
      <c r="P220" s="1">
        <f>SUM(P216:P218)</f>
        <v>13213</v>
      </c>
      <c r="Q220" s="1">
        <f>SUM(Q216:Q218)</f>
        <v>4103</v>
      </c>
      <c r="R220" s="1">
        <f>SUM(R216:R218)</f>
        <v>2487</v>
      </c>
      <c r="S220" s="1">
        <f>SUM(S216:S218)</f>
        <v>2481</v>
      </c>
      <c r="T220" s="1">
        <f>SUM(T216:T218)</f>
        <v>1562</v>
      </c>
      <c r="U220" s="1">
        <f>SUM(U216:U218)</f>
        <v>278</v>
      </c>
      <c r="V220" s="1">
        <f>SUM(V216:V218)</f>
        <v>1947</v>
      </c>
      <c r="W220" s="1">
        <f>SUM(W216:W218)</f>
        <v>47802</v>
      </c>
      <c r="X220" s="1" t="s">
        <v>0</v>
      </c>
      <c r="Y220" s="1">
        <f>SUM(Y216:Y218)</f>
        <v>16663</v>
      </c>
      <c r="Z220" s="1">
        <f>SUM(Z216:Z218)</f>
        <v>17995</v>
      </c>
      <c r="AA220" s="1">
        <f>SUM(AA216:AA218)</f>
        <v>5000</v>
      </c>
      <c r="AB220" s="1">
        <f>SUM(AB216:AB218)</f>
        <v>2156</v>
      </c>
      <c r="AC220" s="1">
        <f>SUM(AC216:AC218)</f>
        <v>2015</v>
      </c>
      <c r="AD220" s="1">
        <f>SUM(AD216:AD218)</f>
        <v>1275</v>
      </c>
      <c r="AE220" s="1">
        <f>SUM(AE216:AE218)</f>
        <v>300</v>
      </c>
      <c r="AF220" s="1">
        <f>SUM(AF216:AF218)</f>
        <v>2398</v>
      </c>
      <c r="AG220" s="1">
        <f>SUM(AG216:AG218)</f>
        <v>47802</v>
      </c>
      <c r="AH220" s="4" t="s">
        <v>33</v>
      </c>
      <c r="AI220" s="6">
        <v>160</v>
      </c>
      <c r="AJ220" s="6">
        <v>146</v>
      </c>
      <c r="AK220" s="6">
        <v>57</v>
      </c>
      <c r="AL220" s="6">
        <v>22</v>
      </c>
      <c r="AM220" s="6">
        <v>29</v>
      </c>
      <c r="AN220" s="6">
        <v>24</v>
      </c>
      <c r="AO220" s="4">
        <f>SUM(AI220:AN220)</f>
        <v>438</v>
      </c>
      <c r="AP220" s="4" t="s">
        <v>32</v>
      </c>
      <c r="AQ220" s="6">
        <v>162</v>
      </c>
      <c r="AR220" s="6">
        <v>18</v>
      </c>
      <c r="AS220" s="6">
        <v>25</v>
      </c>
      <c r="AT220" s="6">
        <v>80</v>
      </c>
      <c r="AU220" s="4">
        <f>SUM(AQ220:AT220)</f>
        <v>285</v>
      </c>
    </row>
    <row r="221" spans="1:58" ht="65.25" x14ac:dyDescent="0.3">
      <c r="AH221" s="4" t="s">
        <v>31</v>
      </c>
      <c r="AI221" s="6">
        <v>126</v>
      </c>
      <c r="AJ221" s="6">
        <v>102</v>
      </c>
      <c r="AK221" s="6">
        <v>22</v>
      </c>
      <c r="AL221" s="6">
        <v>21</v>
      </c>
      <c r="AM221" s="6">
        <v>23</v>
      </c>
      <c r="AN221" s="6">
        <v>10</v>
      </c>
      <c r="AO221" s="4">
        <f>SUM(AI221:AN221)</f>
        <v>304</v>
      </c>
      <c r="AP221" s="4" t="s">
        <v>30</v>
      </c>
      <c r="AQ221" s="6">
        <v>183</v>
      </c>
      <c r="AR221" s="6">
        <v>39</v>
      </c>
      <c r="AS221" s="6">
        <v>30</v>
      </c>
      <c r="AT221" s="6">
        <v>72</v>
      </c>
      <c r="AU221" s="4">
        <f>SUM(AQ221:AT221)</f>
        <v>324</v>
      </c>
      <c r="AX221" s="23"/>
      <c r="AY221" s="22" t="s">
        <v>29</v>
      </c>
      <c r="AZ221" s="21"/>
      <c r="BA221" s="21"/>
      <c r="BB221" s="21"/>
      <c r="BC221" s="21"/>
      <c r="BD221" s="21"/>
      <c r="BE221" s="21"/>
      <c r="BF221" s="20"/>
    </row>
    <row r="222" spans="1:58" ht="27" x14ac:dyDescent="0.3">
      <c r="AH222" s="4" t="s">
        <v>28</v>
      </c>
      <c r="AI222" s="6">
        <v>226</v>
      </c>
      <c r="AJ222" s="6">
        <v>182</v>
      </c>
      <c r="AK222" s="6">
        <v>57</v>
      </c>
      <c r="AL222" s="6">
        <v>27</v>
      </c>
      <c r="AM222" s="6">
        <v>28</v>
      </c>
      <c r="AN222" s="6">
        <v>19</v>
      </c>
      <c r="AO222" s="4">
        <f>SUM(AI222:AN222)</f>
        <v>539</v>
      </c>
      <c r="AP222" s="4" t="s">
        <v>27</v>
      </c>
      <c r="AQ222" s="6">
        <v>164</v>
      </c>
      <c r="AR222" s="6">
        <v>19</v>
      </c>
      <c r="AS222" s="6">
        <v>21</v>
      </c>
      <c r="AT222" s="6">
        <v>64</v>
      </c>
      <c r="AU222" s="4">
        <f>SUM(AQ222:AT222)</f>
        <v>268</v>
      </c>
      <c r="AX222" s="19"/>
      <c r="AY222" s="18" t="s">
        <v>26</v>
      </c>
      <c r="AZ222" s="18" t="s">
        <v>25</v>
      </c>
      <c r="BA222" s="18" t="s">
        <v>24</v>
      </c>
      <c r="BB222" s="18" t="s">
        <v>23</v>
      </c>
      <c r="BC222" s="18" t="s">
        <v>22</v>
      </c>
      <c r="BD222" s="18" t="s">
        <v>21</v>
      </c>
      <c r="BE222" s="17" t="s">
        <v>20</v>
      </c>
      <c r="BF222" s="16" t="s">
        <v>4</v>
      </c>
    </row>
    <row r="223" spans="1:58" x14ac:dyDescent="0.25">
      <c r="AH223" s="4" t="s">
        <v>19</v>
      </c>
      <c r="AI223" s="6">
        <v>163</v>
      </c>
      <c r="AJ223" s="6">
        <v>117</v>
      </c>
      <c r="AK223" s="6">
        <v>28</v>
      </c>
      <c r="AL223" s="6">
        <v>25</v>
      </c>
      <c r="AM223" s="6">
        <v>30</v>
      </c>
      <c r="AN223" s="6">
        <v>18</v>
      </c>
      <c r="AO223" s="4">
        <f>SUM(AI223:AN223)</f>
        <v>381</v>
      </c>
      <c r="AP223" s="4" t="s">
        <v>18</v>
      </c>
      <c r="AQ223" s="6">
        <v>158</v>
      </c>
      <c r="AR223" s="6">
        <v>20</v>
      </c>
      <c r="AS223" s="6">
        <v>27</v>
      </c>
      <c r="AT223" s="6">
        <v>70</v>
      </c>
      <c r="AU223" s="4">
        <f>SUM(AQ223:AT223)</f>
        <v>275</v>
      </c>
      <c r="AX223" s="15">
        <v>41947</v>
      </c>
      <c r="AY223" s="14" t="s">
        <v>17</v>
      </c>
      <c r="AZ223" s="14" t="s">
        <v>16</v>
      </c>
      <c r="BA223" s="14" t="s">
        <v>15</v>
      </c>
      <c r="BB223" s="14" t="s">
        <v>14</v>
      </c>
      <c r="BC223" s="14" t="s">
        <v>13</v>
      </c>
      <c r="BD223" s="14" t="s">
        <v>12</v>
      </c>
      <c r="BE223" s="13"/>
      <c r="BF223" s="12"/>
    </row>
    <row r="224" spans="1:58" ht="51.75" x14ac:dyDescent="0.25">
      <c r="AH224" s="4" t="s">
        <v>11</v>
      </c>
      <c r="AI224" s="6">
        <v>185</v>
      </c>
      <c r="AJ224" s="6">
        <v>209</v>
      </c>
      <c r="AK224" s="6">
        <v>61</v>
      </c>
      <c r="AL224" s="6">
        <v>21</v>
      </c>
      <c r="AM224" s="6">
        <v>35</v>
      </c>
      <c r="AN224" s="6">
        <v>18</v>
      </c>
      <c r="AO224" s="4">
        <f>SUM(AI224:AN224)</f>
        <v>529</v>
      </c>
      <c r="AP224" s="4" t="s">
        <v>10</v>
      </c>
      <c r="AQ224" s="6">
        <v>257</v>
      </c>
      <c r="AR224" s="6">
        <v>33</v>
      </c>
      <c r="AS224" s="6">
        <v>26</v>
      </c>
      <c r="AT224" s="6">
        <v>134</v>
      </c>
      <c r="AU224" s="4">
        <f>SUM(AQ224:AT224)</f>
        <v>450</v>
      </c>
      <c r="AX224" s="11"/>
      <c r="AY224" s="10" t="s">
        <v>9</v>
      </c>
      <c r="AZ224" s="10" t="s">
        <v>8</v>
      </c>
      <c r="BA224" s="10" t="s">
        <v>8</v>
      </c>
      <c r="BB224" s="10" t="s">
        <v>9</v>
      </c>
      <c r="BC224" s="10" t="s">
        <v>8</v>
      </c>
      <c r="BD224" s="10" t="s">
        <v>8</v>
      </c>
      <c r="BE224" s="9"/>
      <c r="BF224" s="8"/>
    </row>
    <row r="225" spans="34:58" ht="15.75" x14ac:dyDescent="0.25">
      <c r="AH225" s="5" t="s">
        <v>4</v>
      </c>
      <c r="AI225" s="1">
        <f>SUM(AI219:AI224)</f>
        <v>1069</v>
      </c>
      <c r="AJ225" s="1">
        <f>SUM(AJ219:AJ224)</f>
        <v>929</v>
      </c>
      <c r="AK225" s="1">
        <f>SUM(AK219:AK224)</f>
        <v>255</v>
      </c>
      <c r="AL225" s="1">
        <f>SUM(AL219:AL224)</f>
        <v>134</v>
      </c>
      <c r="AM225" s="1">
        <f>SUM(AM219:AM224)</f>
        <v>171</v>
      </c>
      <c r="AN225" s="1">
        <f>SUM(AN219:AN224)</f>
        <v>100</v>
      </c>
      <c r="AO225" s="1">
        <f>SUM(AO219:AO224)</f>
        <v>2658</v>
      </c>
      <c r="AP225" s="4" t="s">
        <v>7</v>
      </c>
      <c r="AQ225" s="6">
        <v>291</v>
      </c>
      <c r="AR225" s="6">
        <v>32</v>
      </c>
      <c r="AS225" s="6">
        <v>49</v>
      </c>
      <c r="AT225" s="6">
        <v>146</v>
      </c>
      <c r="AU225" s="4">
        <f>SUM(AQ225:AT225)</f>
        <v>518</v>
      </c>
      <c r="AX225" s="4" t="s">
        <v>6</v>
      </c>
      <c r="AY225" s="7">
        <v>110</v>
      </c>
      <c r="AZ225" s="7">
        <v>171</v>
      </c>
      <c r="BA225" s="7">
        <v>38</v>
      </c>
      <c r="BB225" s="7">
        <v>26</v>
      </c>
      <c r="BC225" s="7">
        <v>18</v>
      </c>
      <c r="BD225" s="7">
        <v>8</v>
      </c>
      <c r="BE225" s="7">
        <v>18</v>
      </c>
      <c r="BF225" s="4">
        <f>SUM(AY225:BE225)</f>
        <v>389</v>
      </c>
    </row>
    <row r="226" spans="34:58" ht="15.75" x14ac:dyDescent="0.25">
      <c r="AP226" s="5" t="s">
        <v>4</v>
      </c>
      <c r="AQ226" s="1">
        <f>SUM(AQ220:AQ225)</f>
        <v>1215</v>
      </c>
      <c r="AR226" s="1">
        <f>SUM(AR220:AR225)</f>
        <v>161</v>
      </c>
      <c r="AS226" s="1">
        <f>SUM(AS220:AS225)</f>
        <v>178</v>
      </c>
      <c r="AT226" s="1">
        <f>SUM(AT220:AT225)</f>
        <v>566</v>
      </c>
      <c r="AU226" s="1">
        <f>SUM(AU220:AU225)</f>
        <v>2120</v>
      </c>
      <c r="AX226" s="4" t="s">
        <v>5</v>
      </c>
      <c r="AY226" s="6">
        <v>154</v>
      </c>
      <c r="AZ226" s="6">
        <v>229</v>
      </c>
      <c r="BA226" s="6">
        <v>66</v>
      </c>
      <c r="BB226" s="6">
        <v>27</v>
      </c>
      <c r="BC226" s="6">
        <v>19</v>
      </c>
      <c r="BD226" s="6">
        <v>5</v>
      </c>
      <c r="BE226" s="6">
        <v>27</v>
      </c>
      <c r="BF226" s="4">
        <f>SUM(AY226:BE226)</f>
        <v>527</v>
      </c>
    </row>
    <row r="227" spans="34:58" ht="15.75" x14ac:dyDescent="0.25">
      <c r="AH227" s="4" t="s">
        <v>2</v>
      </c>
      <c r="AI227" s="4">
        <f>AI199+AI213+AI225</f>
        <v>5954</v>
      </c>
      <c r="AJ227" s="4">
        <f>AJ199+AJ213+AJ225</f>
        <v>4167</v>
      </c>
      <c r="AK227" s="4">
        <f>AK199+AK213+AK225</f>
        <v>1193</v>
      </c>
      <c r="AL227" s="4">
        <f>AL199+AL213+AL225</f>
        <v>690</v>
      </c>
      <c r="AM227" s="4">
        <f>AM199+AM213+AM225</f>
        <v>842</v>
      </c>
      <c r="AN227" s="4">
        <f>AN199+AN213+AN225</f>
        <v>508</v>
      </c>
      <c r="AO227" s="4">
        <f>AO199+AO213+AO225</f>
        <v>13354</v>
      </c>
      <c r="AX227" s="5" t="s">
        <v>4</v>
      </c>
      <c r="AY227" s="1">
        <f>SUM(AY225:AY226)</f>
        <v>264</v>
      </c>
      <c r="AZ227" s="1">
        <f>SUM(AZ225:AZ226)</f>
        <v>400</v>
      </c>
      <c r="BA227" s="1">
        <f>SUM(BA225:BA226)</f>
        <v>104</v>
      </c>
      <c r="BB227" s="1">
        <f>SUM(BB225:BB226)</f>
        <v>53</v>
      </c>
      <c r="BC227" s="1">
        <f>SUM(BC225:BC226)</f>
        <v>37</v>
      </c>
      <c r="BD227" s="1">
        <f>SUM(BD225:BD226)</f>
        <v>13</v>
      </c>
      <c r="BE227" s="1">
        <f>SUM(BE225:BE226)</f>
        <v>45</v>
      </c>
      <c r="BF227" s="1">
        <f>SUM(BF225:BF226)</f>
        <v>916</v>
      </c>
    </row>
    <row r="228" spans="34:58" x14ac:dyDescent="0.25">
      <c r="AH228" s="4" t="s">
        <v>1</v>
      </c>
      <c r="AI228" s="4">
        <f>AI169</f>
        <v>4700</v>
      </c>
      <c r="AJ228" s="4">
        <f>AJ169</f>
        <v>2047</v>
      </c>
      <c r="AK228" s="4">
        <f>AK169</f>
        <v>684</v>
      </c>
      <c r="AL228" s="4">
        <f>AL169</f>
        <v>645</v>
      </c>
      <c r="AM228" s="4">
        <f>AM169</f>
        <v>531</v>
      </c>
      <c r="AN228" s="4">
        <f>AN169</f>
        <v>434</v>
      </c>
      <c r="AO228" s="4">
        <f>AO169</f>
        <v>9041</v>
      </c>
      <c r="AP228" s="4" t="s">
        <v>1</v>
      </c>
      <c r="AQ228" s="4">
        <f>AQ214</f>
        <v>3677</v>
      </c>
      <c r="AR228" s="4">
        <f>AR214</f>
        <v>663</v>
      </c>
      <c r="AS228" s="4">
        <f>AS214</f>
        <v>612</v>
      </c>
      <c r="AT228" s="4">
        <f>AT214</f>
        <v>1890</v>
      </c>
      <c r="AU228" s="4">
        <f>AU214</f>
        <v>6842</v>
      </c>
    </row>
    <row r="229" spans="34:58" x14ac:dyDescent="0.25">
      <c r="AH229" s="4" t="s">
        <v>3</v>
      </c>
      <c r="AI229" s="4">
        <f>AI181</f>
        <v>1172</v>
      </c>
      <c r="AJ229" s="4">
        <f>AJ181</f>
        <v>510</v>
      </c>
      <c r="AK229" s="4">
        <f>AK181</f>
        <v>132</v>
      </c>
      <c r="AL229" s="4">
        <f>AL181</f>
        <v>110</v>
      </c>
      <c r="AM229" s="4">
        <f>AM181</f>
        <v>124</v>
      </c>
      <c r="AN229" s="4">
        <f>AN181</f>
        <v>72</v>
      </c>
      <c r="AO229" s="4">
        <f>AO181</f>
        <v>2120</v>
      </c>
      <c r="AP229" s="4" t="s">
        <v>3</v>
      </c>
      <c r="AQ229" s="4">
        <f>AQ226</f>
        <v>1215</v>
      </c>
      <c r="AR229" s="4">
        <f>AR226</f>
        <v>161</v>
      </c>
      <c r="AS229" s="4">
        <f>AS226</f>
        <v>178</v>
      </c>
      <c r="AT229" s="4">
        <f>AT226</f>
        <v>566</v>
      </c>
      <c r="AU229" s="4">
        <f>AU226</f>
        <v>2120</v>
      </c>
      <c r="AX229" s="4" t="s">
        <v>2</v>
      </c>
      <c r="AY229" s="4">
        <f>AY83+AY99+AY117+AY125+AY138+AY148+AY155+AY167+AY177+AY189+AY202+AY219+AY227</f>
        <v>7840</v>
      </c>
      <c r="AZ229" s="4">
        <f>AZ83+AZ99+AZ117+AZ125+AZ138+AZ148+AZ155+AZ167+AZ177+AZ189+AZ202+AZ219+AZ227</f>
        <v>15271</v>
      </c>
      <c r="BA229" s="4">
        <f>BA83+BA99+BA117+BA125+BA138+BA148+BA155+BA167+BA177+BA189+BA202+BA219+BA227</f>
        <v>3715</v>
      </c>
      <c r="BB229" s="4">
        <f>BB83+BB99+BB117+BB125+BB138+BB148+BB155+BB167+BB177+BB189+BB202+BB219+BB227</f>
        <v>1460</v>
      </c>
      <c r="BC229" s="4">
        <f>BC83+BC99+BC117+BC125+BC138+BC148+BC155+BC167+BC177+BC189+BC202+BC219+BC227</f>
        <v>1815</v>
      </c>
      <c r="BD229" s="4">
        <f>BD83+BD99+BD117+BD125+BD138+BD148+BD155+BD167+BD177+BD189+BD202+BD219+BD227</f>
        <v>248</v>
      </c>
      <c r="BE229" s="4">
        <f>BE83+BE99+BE117+BE125+BE138+BE148+BE155+BE167+BE177+BE189+BE202+BE219+BE227</f>
        <v>1645</v>
      </c>
      <c r="BF229" s="4">
        <f>BF83+BF99+BF117+BF125+BF138+BF148+BF155+BF167+BF177+BF189+BF202+BF219+BF227</f>
        <v>31994</v>
      </c>
    </row>
    <row r="230" spans="34:58" x14ac:dyDescent="0.25">
      <c r="AH230" s="3"/>
      <c r="AI230" s="2"/>
      <c r="AJ230" s="2"/>
      <c r="AK230" s="2"/>
      <c r="AL230" s="2"/>
      <c r="AM230" s="2"/>
      <c r="AN230" s="2"/>
      <c r="AO230" s="2"/>
      <c r="AP230" s="3"/>
      <c r="AQ230" s="2"/>
      <c r="AR230" s="2"/>
      <c r="AS230" s="2"/>
      <c r="AT230" s="2"/>
      <c r="AU230" s="2"/>
      <c r="AX230" s="4" t="s">
        <v>1</v>
      </c>
      <c r="AY230" s="4">
        <f>AY75</f>
        <v>1295</v>
      </c>
      <c r="AZ230" s="4">
        <f>AZ75</f>
        <v>1475</v>
      </c>
      <c r="BA230" s="4">
        <f>BA75</f>
        <v>374</v>
      </c>
      <c r="BB230" s="4">
        <f>BB75</f>
        <v>198</v>
      </c>
      <c r="BC230" s="4">
        <f>BC75</f>
        <v>233</v>
      </c>
      <c r="BD230" s="4">
        <f>BD75</f>
        <v>30</v>
      </c>
      <c r="BE230" s="4">
        <f>BE75</f>
        <v>306</v>
      </c>
      <c r="BF230" s="4">
        <f>BF75</f>
        <v>3911</v>
      </c>
    </row>
    <row r="231" spans="34:58" ht="15.75" x14ac:dyDescent="0.25">
      <c r="AH231" s="1" t="s">
        <v>0</v>
      </c>
      <c r="AI231" s="1">
        <f>SUM(AI227:AI229)</f>
        <v>11826</v>
      </c>
      <c r="AJ231" s="1">
        <f>SUM(AJ227:AJ229)</f>
        <v>6724</v>
      </c>
      <c r="AK231" s="1">
        <f>SUM(AK227:AK229)</f>
        <v>2009</v>
      </c>
      <c r="AL231" s="1">
        <f>SUM(AL227:AL229)</f>
        <v>1445</v>
      </c>
      <c r="AM231" s="1">
        <f>SUM(AM227:AM229)</f>
        <v>1497</v>
      </c>
      <c r="AN231" s="1">
        <f>SUM(AN227:AN229)</f>
        <v>1014</v>
      </c>
      <c r="AO231" s="1">
        <f>SUM(AO227:AO229)</f>
        <v>24515</v>
      </c>
      <c r="AP231" s="1" t="s">
        <v>0</v>
      </c>
      <c r="AQ231" s="1">
        <f>SUM(AQ228:AQ229)</f>
        <v>4892</v>
      </c>
      <c r="AR231" s="1">
        <f>SUM(AR228:AR229)</f>
        <v>824</v>
      </c>
      <c r="AS231" s="1">
        <f>SUM(AS228:AS229)</f>
        <v>790</v>
      </c>
      <c r="AT231" s="1">
        <f>SUM(AT228:AT229)</f>
        <v>2456</v>
      </c>
      <c r="AU231" s="1">
        <f>SUM(AU228:AU229)</f>
        <v>8962</v>
      </c>
      <c r="AX231" s="3"/>
      <c r="AY231" s="2"/>
      <c r="AZ231" s="2"/>
      <c r="BA231" s="2"/>
      <c r="BB231" s="2"/>
      <c r="BC231" s="2"/>
      <c r="BD231" s="2"/>
      <c r="BE231" s="2"/>
      <c r="BF231" s="2"/>
    </row>
    <row r="232" spans="34:58" ht="15.75" x14ac:dyDescent="0.25">
      <c r="AX232" s="1" t="s">
        <v>0</v>
      </c>
      <c r="AY232" s="1">
        <f>SUM(AY229:AY230)</f>
        <v>9135</v>
      </c>
      <c r="AZ232" s="1">
        <f>SUM(AZ229:AZ230)</f>
        <v>16746</v>
      </c>
      <c r="BA232" s="1">
        <f>SUM(BA229:BA230)</f>
        <v>4089</v>
      </c>
      <c r="BB232" s="1">
        <f>SUM(BB229:BB230)</f>
        <v>1658</v>
      </c>
      <c r="BC232" s="1">
        <f>SUM(BC229:BC230)</f>
        <v>2048</v>
      </c>
      <c r="BD232" s="1">
        <f>SUM(BD229:BD230)</f>
        <v>278</v>
      </c>
      <c r="BE232" s="1">
        <f>SUM(BE229:BE230)</f>
        <v>1951</v>
      </c>
      <c r="BF232" s="1">
        <f>SUM(BF229:BF230)</f>
        <v>35905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2014-12-30T07:16:05Z</dcterms:created>
  <dcterms:modified xsi:type="dcterms:W3CDTF">2014-12-30T07:16:43Z</dcterms:modified>
</cp:coreProperties>
</file>