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phead\Documents\NEW YORK\"/>
    </mc:Choice>
  </mc:AlternateContent>
  <bookViews>
    <workbookView xWindow="96" yWindow="156" windowWidth="16260" windowHeight="5724"/>
  </bookViews>
  <sheets>
    <sheet name="President" sheetId="1" r:id="rId1"/>
    <sheet name="US Senator" sheetId="2" r:id="rId2"/>
    <sheet name="Rep in Congress" sheetId="3" r:id="rId3"/>
    <sheet name="State Senator" sheetId="4" r:id="rId4"/>
    <sheet name="Assembly - 125th" sheetId="5" r:id="rId5"/>
    <sheet name="Assembly - 126th " sheetId="6" r:id="rId6"/>
    <sheet name="DA &amp; Treasurer" sheetId="7" r:id="rId7"/>
    <sheet name="Town Races" sheetId="8" r:id="rId8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0" i="3" l="1"/>
  <c r="M50" i="3"/>
  <c r="L31" i="3"/>
  <c r="L57" i="3" s="1"/>
  <c r="L58" i="3" s="1"/>
  <c r="M31" i="3"/>
  <c r="M5" i="3"/>
  <c r="L29" i="1"/>
  <c r="L58" i="1" s="1"/>
  <c r="L57" i="1"/>
  <c r="M29" i="1"/>
  <c r="M57" i="1"/>
  <c r="M58" i="1"/>
  <c r="N29" i="1"/>
  <c r="N57" i="1"/>
  <c r="N58" i="1"/>
  <c r="P29" i="1"/>
  <c r="P58" i="1" s="1"/>
  <c r="P57" i="1"/>
  <c r="O57" i="1"/>
  <c r="K29" i="1"/>
  <c r="K58" i="1" s="1"/>
  <c r="K57" i="1"/>
  <c r="O29" i="1"/>
  <c r="P19" i="8"/>
  <c r="H19" i="8"/>
  <c r="P14" i="8"/>
  <c r="H14" i="8"/>
  <c r="M5" i="8"/>
  <c r="N5" i="8"/>
  <c r="O5" i="8"/>
  <c r="L5" i="8"/>
  <c r="P4" i="8"/>
  <c r="P3" i="8"/>
  <c r="P5" i="8" s="1"/>
  <c r="D9" i="8"/>
  <c r="E9" i="8"/>
  <c r="F9" i="8"/>
  <c r="G9" i="8"/>
  <c r="C9" i="8"/>
  <c r="H4" i="8"/>
  <c r="H5" i="8"/>
  <c r="H6" i="8"/>
  <c r="H7" i="8"/>
  <c r="H8" i="8"/>
  <c r="H3" i="8"/>
  <c r="H9" i="8" s="1"/>
  <c r="P57" i="7"/>
  <c r="O57" i="7"/>
  <c r="N57" i="7"/>
  <c r="M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P29" i="7"/>
  <c r="O29" i="7"/>
  <c r="N29" i="7"/>
  <c r="M29" i="7"/>
  <c r="M58" i="7" s="1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29" i="7" s="1"/>
  <c r="Q58" i="7" s="1"/>
  <c r="Q4" i="7"/>
  <c r="K57" i="7"/>
  <c r="J57" i="7"/>
  <c r="I57" i="7"/>
  <c r="H57" i="7"/>
  <c r="G57" i="7"/>
  <c r="F57" i="7"/>
  <c r="E57" i="7"/>
  <c r="E58" i="7" s="1"/>
  <c r="D57" i="7"/>
  <c r="C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57" i="7" s="1"/>
  <c r="K29" i="7"/>
  <c r="J29" i="7"/>
  <c r="I29" i="7"/>
  <c r="H29" i="7"/>
  <c r="H58" i="7" s="1"/>
  <c r="G29" i="7"/>
  <c r="F29" i="7"/>
  <c r="E29" i="7"/>
  <c r="D29" i="7"/>
  <c r="D58" i="7" s="1"/>
  <c r="C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29" i="7" s="1"/>
  <c r="L58" i="7" s="1"/>
  <c r="L5" i="7"/>
  <c r="L4" i="7"/>
  <c r="L20" i="6"/>
  <c r="K20" i="6"/>
  <c r="J20" i="6"/>
  <c r="I20" i="6"/>
  <c r="H20" i="6"/>
  <c r="G20" i="6"/>
  <c r="F20" i="6"/>
  <c r="E20" i="6"/>
  <c r="D20" i="6"/>
  <c r="C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M20" i="6" s="1"/>
  <c r="J41" i="5"/>
  <c r="I41" i="5"/>
  <c r="H41" i="5"/>
  <c r="G41" i="5"/>
  <c r="F41" i="5"/>
  <c r="E41" i="5"/>
  <c r="D41" i="5"/>
  <c r="C41" i="5"/>
  <c r="L40" i="5"/>
  <c r="K40" i="5"/>
  <c r="L39" i="5"/>
  <c r="K39" i="5"/>
  <c r="L38" i="5"/>
  <c r="K38" i="5"/>
  <c r="L37" i="5"/>
  <c r="K37" i="5"/>
  <c r="L36" i="5"/>
  <c r="K36" i="5"/>
  <c r="L35" i="5"/>
  <c r="K35" i="5"/>
  <c r="L34" i="5"/>
  <c r="K34" i="5"/>
  <c r="L33" i="5"/>
  <c r="K33" i="5"/>
  <c r="L32" i="5"/>
  <c r="K32" i="5"/>
  <c r="L31" i="5"/>
  <c r="L41" i="5" s="1"/>
  <c r="L42" i="5" s="1"/>
  <c r="K31" i="5"/>
  <c r="J29" i="5"/>
  <c r="I29" i="5"/>
  <c r="H29" i="5"/>
  <c r="H42" i="5" s="1"/>
  <c r="G29" i="5"/>
  <c r="F29" i="5"/>
  <c r="E29" i="5"/>
  <c r="D29" i="5"/>
  <c r="D42" i="5" s="1"/>
  <c r="C29" i="5"/>
  <c r="C42" i="5"/>
  <c r="L28" i="5"/>
  <c r="K28" i="5"/>
  <c r="L27" i="5"/>
  <c r="K27" i="5"/>
  <c r="L26" i="5"/>
  <c r="K26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L17" i="5"/>
  <c r="K17" i="5"/>
  <c r="L16" i="5"/>
  <c r="K16" i="5"/>
  <c r="L15" i="5"/>
  <c r="K15" i="5"/>
  <c r="L14" i="5"/>
  <c r="K14" i="5"/>
  <c r="L13" i="5"/>
  <c r="K13" i="5"/>
  <c r="L12" i="5"/>
  <c r="K12" i="5"/>
  <c r="L11" i="5"/>
  <c r="K11" i="5"/>
  <c r="L10" i="5"/>
  <c r="K10" i="5"/>
  <c r="L9" i="5"/>
  <c r="K9" i="5"/>
  <c r="L8" i="5"/>
  <c r="K8" i="5"/>
  <c r="L7" i="5"/>
  <c r="K7" i="5"/>
  <c r="L6" i="5"/>
  <c r="K6" i="5"/>
  <c r="L5" i="5"/>
  <c r="K5" i="5"/>
  <c r="L4" i="5"/>
  <c r="K4" i="5"/>
  <c r="K57" i="4"/>
  <c r="J57" i="4"/>
  <c r="I57" i="4"/>
  <c r="H57" i="4"/>
  <c r="H58" i="4" s="1"/>
  <c r="G57" i="4"/>
  <c r="F57" i="4"/>
  <c r="E57" i="4"/>
  <c r="D57" i="4"/>
  <c r="D58" i="4" s="1"/>
  <c r="C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M57" i="4" s="1"/>
  <c r="M58" i="4" s="1"/>
  <c r="L31" i="4"/>
  <c r="K29" i="4"/>
  <c r="J29" i="4"/>
  <c r="I29" i="4"/>
  <c r="H29" i="4"/>
  <c r="G29" i="4"/>
  <c r="F29" i="4"/>
  <c r="E29" i="4"/>
  <c r="E58" i="4" s="1"/>
  <c r="D29" i="4"/>
  <c r="C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4" i="4"/>
  <c r="L4" i="4"/>
  <c r="K57" i="3"/>
  <c r="J57" i="3"/>
  <c r="I57" i="3"/>
  <c r="I58" i="3" s="1"/>
  <c r="H57" i="3"/>
  <c r="G57" i="3"/>
  <c r="F57" i="3"/>
  <c r="E57" i="3"/>
  <c r="E58" i="3" s="1"/>
  <c r="D57" i="3"/>
  <c r="C57" i="3"/>
  <c r="M56" i="3"/>
  <c r="L56" i="3"/>
  <c r="M55" i="3"/>
  <c r="L55" i="3"/>
  <c r="M54" i="3"/>
  <c r="L54" i="3"/>
  <c r="M53" i="3"/>
  <c r="L53" i="3"/>
  <c r="M52" i="3"/>
  <c r="L52" i="3"/>
  <c r="M51" i="3"/>
  <c r="L51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K29" i="3"/>
  <c r="J29" i="3"/>
  <c r="I29" i="3"/>
  <c r="H29" i="3"/>
  <c r="G29" i="3"/>
  <c r="F29" i="3"/>
  <c r="F58" i="3" s="1"/>
  <c r="E29" i="3"/>
  <c r="D29" i="3"/>
  <c r="C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4" i="3"/>
  <c r="L4" i="3"/>
  <c r="D57" i="2"/>
  <c r="E57" i="2"/>
  <c r="F57" i="2"/>
  <c r="G57" i="2"/>
  <c r="H57" i="2"/>
  <c r="I57" i="2"/>
  <c r="J57" i="2"/>
  <c r="K57" i="2"/>
  <c r="L57" i="2"/>
  <c r="L58" i="2" s="1"/>
  <c r="M57" i="2"/>
  <c r="N57" i="2"/>
  <c r="C57" i="2"/>
  <c r="O32" i="2"/>
  <c r="O57" i="2" s="1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31" i="2"/>
  <c r="O31" i="2"/>
  <c r="D29" i="2"/>
  <c r="D58" i="2" s="1"/>
  <c r="E29" i="2"/>
  <c r="F29" i="2"/>
  <c r="G29" i="2"/>
  <c r="H29" i="2"/>
  <c r="H58" i="2" s="1"/>
  <c r="I29" i="2"/>
  <c r="J29" i="2"/>
  <c r="K29" i="2"/>
  <c r="K58" i="2"/>
  <c r="L29" i="2"/>
  <c r="M29" i="2"/>
  <c r="N29" i="2"/>
  <c r="C29" i="2"/>
  <c r="C58" i="2" s="1"/>
  <c r="O5" i="2"/>
  <c r="O6" i="2"/>
  <c r="O7" i="2"/>
  <c r="O8" i="2"/>
  <c r="O29" i="2" s="1"/>
  <c r="O58" i="2" s="1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P5" i="2"/>
  <c r="P6" i="2"/>
  <c r="P7" i="2"/>
  <c r="P8" i="2"/>
  <c r="P29" i="2" s="1"/>
  <c r="P58" i="2" s="1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4" i="2"/>
  <c r="O4" i="2"/>
  <c r="D57" i="1"/>
  <c r="E57" i="1"/>
  <c r="F57" i="1"/>
  <c r="G57" i="1"/>
  <c r="H57" i="1"/>
  <c r="I57" i="1"/>
  <c r="J57" i="1"/>
  <c r="Q57" i="1"/>
  <c r="R57" i="1"/>
  <c r="S57" i="1"/>
  <c r="S58" i="1" s="1"/>
  <c r="C57" i="1"/>
  <c r="T32" i="1"/>
  <c r="T33" i="1"/>
  <c r="T34" i="1"/>
  <c r="T57" i="1" s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31" i="1"/>
  <c r="U57" i="1" s="1"/>
  <c r="T31" i="1"/>
  <c r="D29" i="1"/>
  <c r="E29" i="1"/>
  <c r="E58" i="1"/>
  <c r="F29" i="1"/>
  <c r="G29" i="1"/>
  <c r="H29" i="1"/>
  <c r="I29" i="1"/>
  <c r="I58" i="1" s="1"/>
  <c r="J29" i="1"/>
  <c r="Q29" i="1"/>
  <c r="R29" i="1"/>
  <c r="R58" i="1" s="1"/>
  <c r="S29" i="1"/>
  <c r="C29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T5" i="1"/>
  <c r="T29" i="1" s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U4" i="1"/>
  <c r="U29" i="1" s="1"/>
  <c r="T4" i="1"/>
  <c r="P58" i="7"/>
  <c r="N58" i="7"/>
  <c r="G42" i="5"/>
  <c r="J42" i="5"/>
  <c r="I42" i="5"/>
  <c r="F42" i="5"/>
  <c r="E42" i="5"/>
  <c r="K29" i="5"/>
  <c r="K42" i="5" s="1"/>
  <c r="K58" i="4"/>
  <c r="C58" i="4"/>
  <c r="G58" i="4"/>
  <c r="L57" i="4"/>
  <c r="L58" i="4" s="1"/>
  <c r="F58" i="4"/>
  <c r="J58" i="4"/>
  <c r="I58" i="4"/>
  <c r="L29" i="4"/>
  <c r="M29" i="4"/>
  <c r="D58" i="3"/>
  <c r="H58" i="3"/>
  <c r="C58" i="3"/>
  <c r="M57" i="3"/>
  <c r="K58" i="3"/>
  <c r="G58" i="3"/>
  <c r="J58" i="3"/>
  <c r="L29" i="3"/>
  <c r="M29" i="3"/>
  <c r="M58" i="3" s="1"/>
  <c r="G58" i="2"/>
  <c r="M58" i="2"/>
  <c r="N58" i="2"/>
  <c r="P57" i="2"/>
  <c r="J58" i="2"/>
  <c r="I58" i="2"/>
  <c r="F58" i="2"/>
  <c r="E58" i="2"/>
  <c r="H58" i="1"/>
  <c r="C58" i="1"/>
  <c r="Q58" i="1"/>
  <c r="J58" i="1"/>
  <c r="F58" i="1"/>
  <c r="G58" i="1"/>
  <c r="D58" i="1"/>
  <c r="O58" i="7"/>
  <c r="Q57" i="7"/>
  <c r="C58" i="7"/>
  <c r="G58" i="7"/>
  <c r="K58" i="7"/>
  <c r="F58" i="7"/>
  <c r="J58" i="7"/>
  <c r="I58" i="7"/>
  <c r="N20" i="6"/>
  <c r="K41" i="5"/>
  <c r="L29" i="5"/>
  <c r="U58" i="1" l="1"/>
  <c r="T58" i="1"/>
</calcChain>
</file>

<file path=xl/sharedStrings.xml><?xml version="1.0" encoding="utf-8"?>
<sst xmlns="http://schemas.openxmlformats.org/spreadsheetml/2006/main" count="601" uniqueCount="160">
  <si>
    <t>City of Cortland</t>
  </si>
  <si>
    <t>L.D. 1</t>
  </si>
  <si>
    <t>Ward 1 ED 1</t>
  </si>
  <si>
    <t>Ward 1 ED 3</t>
  </si>
  <si>
    <t>Ward 2 ED 3</t>
  </si>
  <si>
    <t>Ward 3 ED 2</t>
  </si>
  <si>
    <t>L.D. 2</t>
  </si>
  <si>
    <t>Ward 2 ED 1</t>
  </si>
  <si>
    <t>Ward 3 ED 3</t>
  </si>
  <si>
    <t>Ward 5 ED 1</t>
  </si>
  <si>
    <t>Ward 6 ED 2</t>
  </si>
  <si>
    <t>L.D. 3</t>
  </si>
  <si>
    <t>Ward 3 ED 1</t>
  </si>
  <si>
    <t>Ward 3 ED 4</t>
  </si>
  <si>
    <t>Ward 4 ED 1</t>
  </si>
  <si>
    <t>Ward 5 ED 3</t>
  </si>
  <si>
    <t>L.D. 4</t>
  </si>
  <si>
    <t>Ward 3 ED 5</t>
  </si>
  <si>
    <t>Ward 4 ED 2</t>
  </si>
  <si>
    <t>Ward 4 ED 3</t>
  </si>
  <si>
    <t>Ward 5 ED 4</t>
  </si>
  <si>
    <t>L.D. 5</t>
  </si>
  <si>
    <t>Ward 5 ED 2</t>
  </si>
  <si>
    <t>Ward 7 ED 3</t>
  </si>
  <si>
    <t>Ward 8 ED 1</t>
  </si>
  <si>
    <t>L.D. 6</t>
  </si>
  <si>
    <t>Ward 7 ED 1</t>
  </si>
  <si>
    <t>Ward 8 ED 2</t>
  </si>
  <si>
    <t>L.D. 7</t>
  </si>
  <si>
    <t>Ward 1 ED 2</t>
  </si>
  <si>
    <t>Ward 2 ED 2</t>
  </si>
  <si>
    <t>Ward 6 ED 1</t>
  </si>
  <si>
    <t>Ward 7 ED 2</t>
  </si>
  <si>
    <t>City Totals</t>
  </si>
  <si>
    <t>Towns</t>
  </si>
  <si>
    <t>L.D. 8</t>
  </si>
  <si>
    <t>Preble</t>
  </si>
  <si>
    <t>Scott</t>
  </si>
  <si>
    <t>Homer-1</t>
  </si>
  <si>
    <t>L.D. 9</t>
  </si>
  <si>
    <t>Homer-2</t>
  </si>
  <si>
    <t>Homer-3</t>
  </si>
  <si>
    <t>L.D. 10</t>
  </si>
  <si>
    <t>Homer-4</t>
  </si>
  <si>
    <t>Homer-5</t>
  </si>
  <si>
    <t>L.D. 11</t>
  </si>
  <si>
    <t>Cortlandville-1</t>
  </si>
  <si>
    <t>Cortlandville-2</t>
  </si>
  <si>
    <t>L.D. 12</t>
  </si>
  <si>
    <t>Cortlandville-3</t>
  </si>
  <si>
    <t>Cortlandville-4</t>
  </si>
  <si>
    <t>L.D. 13</t>
  </si>
  <si>
    <t>Cortlandville-5</t>
  </si>
  <si>
    <t>Cortlandville-6</t>
  </si>
  <si>
    <t>L.D. 14</t>
  </si>
  <si>
    <t>Harford</t>
  </si>
  <si>
    <t>Virgil-1</t>
  </si>
  <si>
    <t>Virgil-2</t>
  </si>
  <si>
    <t>L.D. 15</t>
  </si>
  <si>
    <t>Lapeer</t>
  </si>
  <si>
    <t>Marathon-1</t>
  </si>
  <si>
    <t>Marathon-2</t>
  </si>
  <si>
    <t>L.D. 16</t>
  </si>
  <si>
    <t>Cuyler</t>
  </si>
  <si>
    <t>Solon</t>
  </si>
  <si>
    <t>Truxton</t>
  </si>
  <si>
    <t>L.D. 17</t>
  </si>
  <si>
    <t>Cincinnatus</t>
  </si>
  <si>
    <t>Freetown</t>
  </si>
  <si>
    <t>Taylor</t>
  </si>
  <si>
    <t>Willet</t>
  </si>
  <si>
    <t>Town Totals</t>
  </si>
  <si>
    <t>County Totals</t>
  </si>
  <si>
    <t>PRESIDENTIAL ELECTORS FOR PRESIDENT AND VICE PRESIDENT</t>
  </si>
  <si>
    <t>REPUBLICAN   Donald J. Trump Michael R. Pence</t>
  </si>
  <si>
    <t>CONSERVATIVE  Donald J. Trump  Michael R. Pence</t>
  </si>
  <si>
    <t>WOMEN'S EQUALITY   Hillary Clinton        Tim Kaine</t>
  </si>
  <si>
    <t>LIBERTARIAN        Gary Johnson            Bill Weld</t>
  </si>
  <si>
    <t xml:space="preserve">Scattering </t>
  </si>
  <si>
    <t>Subtotal of SVB's</t>
  </si>
  <si>
    <t>Total</t>
  </si>
  <si>
    <t>Blank</t>
  </si>
  <si>
    <t>Void</t>
  </si>
  <si>
    <t>GREEN                          Jill Stein              Ajamu Baraka</t>
  </si>
  <si>
    <t>INDEPENDENCE     Gary Johnson             Bill Weld</t>
  </si>
  <si>
    <t>UNITED STATES SENATOR</t>
  </si>
  <si>
    <t>DEMOCRATIC   Charles E. Schumer</t>
  </si>
  <si>
    <t>CONSERVATIVE  Wendy Long</t>
  </si>
  <si>
    <t>WORKING FAMILIES   Charles E. Schumer</t>
  </si>
  <si>
    <t>INDEPENDENCE  Charles E. Schumer</t>
  </si>
  <si>
    <t>WOMEN'S EQUALITY   Charles E. Schumer</t>
  </si>
  <si>
    <t>GREEN                       Robin Laverne Wilson</t>
  </si>
  <si>
    <t>REPUBLICAN            Wendy Long</t>
  </si>
  <si>
    <t>LIBERTARIAN         Alex Merced</t>
  </si>
  <si>
    <t>Scattering</t>
  </si>
  <si>
    <t>REPRESENTATIVE IN CONGRESS - 22ND DISTRICT</t>
  </si>
  <si>
    <t>DEMOCRATIC            Kim A. Myers</t>
  </si>
  <si>
    <t>REPUBLICAN            Claudia Tenney</t>
  </si>
  <si>
    <t>CONSERVATIVE  Claudia Tenney</t>
  </si>
  <si>
    <t>WORKING FAMILIES Kim A. Myers</t>
  </si>
  <si>
    <t>REFORM                      Martin Babinec</t>
  </si>
  <si>
    <t>LIBERTARIAN         Martin Babinec</t>
  </si>
  <si>
    <t>STATE SENATOR - 51ST DISTRICT</t>
  </si>
  <si>
    <t xml:space="preserve">DEMOCRATIC     Jermaine Bagnall-Graham  </t>
  </si>
  <si>
    <t>REPUBLICAN        James L. Seward</t>
  </si>
  <si>
    <t>CONSERVATIVE  James L. Seward</t>
  </si>
  <si>
    <t>INDEPENDENCE  James L. Seward</t>
  </si>
  <si>
    <t>WOMEN'S EQUALITY  Jermaine Bagnall-Graham</t>
  </si>
  <si>
    <t>REFORM                                James L. Seward</t>
  </si>
  <si>
    <t xml:space="preserve">MEMBER OF ASSEMBLY - 125TH ASSEMBLY </t>
  </si>
  <si>
    <t xml:space="preserve">DEMOCRATIC   Barbara S. Lifton  </t>
  </si>
  <si>
    <t>REPUBLICAN      Herbert Masser, Jr.</t>
  </si>
  <si>
    <t>CONSERVATIVE  Herbert Masser, Jr.</t>
  </si>
  <si>
    <t>WORKING FAMILIES Barbara S. Lifton</t>
  </si>
  <si>
    <t>REFORM                   Herbert Masser, Jr.</t>
  </si>
  <si>
    <t>MEMBER OF ASSEMBLY - 126TH DISTRICT</t>
  </si>
  <si>
    <t>REPUBLICAN           Gary D. Finch</t>
  </si>
  <si>
    <t>CONSERVATIVE  Gary D. Finch</t>
  </si>
  <si>
    <t>WORKING FAMILIES   Diane M. Dwire</t>
  </si>
  <si>
    <t>DEMOCRATIC           Diane M. Dwire</t>
  </si>
  <si>
    <t>INDEPENDENCE  Gary D. Finch</t>
  </si>
  <si>
    <t>WOMEN'S EQUALITY  Diane M. Dwire</t>
  </si>
  <si>
    <t>REFORM                 Gary D. Finch</t>
  </si>
  <si>
    <t>DISTRICT ATTORNEY</t>
  </si>
  <si>
    <t>DEMOCRATIC          Mark D. Suben</t>
  </si>
  <si>
    <t>REPUBLICAN     Patrick A. Perfetti</t>
  </si>
  <si>
    <t>CONSERVATIVE  Patrick A. Perfetti</t>
  </si>
  <si>
    <t>WORKING FAMILIES   Mark D. Suben</t>
  </si>
  <si>
    <t>INDEPENDENCE  Patrick A. Perfetti</t>
  </si>
  <si>
    <t>TREASURER</t>
  </si>
  <si>
    <t>REPUBLICAN     Ralph H. Canfield</t>
  </si>
  <si>
    <t>DEMOCRATIC         Hillary Clinton             Tim Kaine</t>
  </si>
  <si>
    <t>REFORM                    Wendy Long</t>
  </si>
  <si>
    <t>REFORM                   Patrick A. Perfetti</t>
  </si>
  <si>
    <t>COUNCILPERSON - To Fill A Vacancy</t>
  </si>
  <si>
    <t>DEMOCRATIC Thomas E. Gallagher</t>
  </si>
  <si>
    <t>L.D. 15   Marathon-1</t>
  </si>
  <si>
    <t xml:space="preserve">              Marathon-2</t>
  </si>
  <si>
    <t>Town Total</t>
  </si>
  <si>
    <t>TAX COLLECTOR - To Fill A Vacancy</t>
  </si>
  <si>
    <t>REPUBLICAN    Deborah E. Contri</t>
  </si>
  <si>
    <t>REPUBLICAN    Douglas W. Potter</t>
  </si>
  <si>
    <t>DEMOCRATIC        Molly K. McDermott</t>
  </si>
  <si>
    <t>SUPERVISOR - To Fill A Vacancy</t>
  </si>
  <si>
    <t>REPUBLICAN    Bryce E. Wehner</t>
  </si>
  <si>
    <t>SUP. OF HIGHWAYS - To Fill A Vacancy</t>
  </si>
  <si>
    <t>DEMOCRATIC      Arthur L. Hawley</t>
  </si>
  <si>
    <t>REPUBLICAN    Arthur L. Hawley</t>
  </si>
  <si>
    <t>TOWN PROPOSITION NUMBER ONE</t>
  </si>
  <si>
    <t>YES</t>
  </si>
  <si>
    <t>NO</t>
  </si>
  <si>
    <t>L.D. 17 Cincinnatus</t>
  </si>
  <si>
    <t>WORKING FAMILIES                        Hillary Clinton          Tim Kaine</t>
  </si>
  <si>
    <t>Write-in                       Robert L. Buchanan</t>
  </si>
  <si>
    <t>Write-in                             Darrell Castle</t>
  </si>
  <si>
    <t>Write-in                            Tom Hoefling</t>
  </si>
  <si>
    <t>Write-in                            Gloria La Riva</t>
  </si>
  <si>
    <t xml:space="preserve">             </t>
  </si>
  <si>
    <t>Write-in                      Evan McMullin</t>
  </si>
  <si>
    <t>Write-in                    Zoltan Istvan Gyurko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</si>
</sst>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textRotation="90" wrapText="1"/>
    </xf>
    <xf numFmtId="0" fontId="1" fillId="0" borderId="10" xfId="0" applyFont="1" applyBorder="1" applyAlignment="1">
      <alignment textRotation="90" wrapText="1"/>
    </xf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5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4" fillId="0" borderId="5" xfId="0" applyFont="1" applyBorder="1"/>
    <xf numFmtId="0" fontId="3" fillId="0" borderId="6" xfId="0" applyFont="1" applyFill="1" applyBorder="1" applyAlignment="1"/>
    <xf numFmtId="0" fontId="0" fillId="0" borderId="1" xfId="0" applyBorder="1"/>
    <xf numFmtId="0" fontId="0" fillId="0" borderId="10" xfId="0" applyBorder="1"/>
    <xf numFmtId="0" fontId="0" fillId="0" borderId="2" xfId="0" applyBorder="1"/>
    <xf numFmtId="0" fontId="1" fillId="0" borderId="9" xfId="0" applyFont="1" applyBorder="1" applyAlignment="1">
      <alignment textRotation="90" wrapText="1"/>
    </xf>
    <xf numFmtId="0" fontId="0" fillId="0" borderId="4" xfId="0" applyBorder="1"/>
    <xf numFmtId="0" fontId="0" fillId="0" borderId="6" xfId="0" applyBorder="1"/>
    <xf numFmtId="0" fontId="2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1" fillId="0" borderId="2" xfId="0" applyFont="1" applyBorder="1" applyAlignment="1">
      <alignment textRotation="90" wrapText="1"/>
    </xf>
    <xf numFmtId="0" fontId="3" fillId="0" borderId="10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5" fillId="0" borderId="1" xfId="0" applyFont="1" applyBorder="1"/>
    <xf numFmtId="0" fontId="5" fillId="0" borderId="10" xfId="0" applyFont="1" applyBorder="1"/>
    <xf numFmtId="0" fontId="5" fillId="0" borderId="2" xfId="0" applyFont="1" applyBorder="1"/>
    <xf numFmtId="0" fontId="0" fillId="0" borderId="8" xfId="0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Border="1"/>
    <xf numFmtId="0" fontId="4" fillId="0" borderId="0" xfId="0" applyFont="1"/>
    <xf numFmtId="0" fontId="7" fillId="0" borderId="0" xfId="0" applyFont="1"/>
    <xf numFmtId="0" fontId="8" fillId="0" borderId="5" xfId="0" applyFont="1" applyBorder="1"/>
    <xf numFmtId="0" fontId="8" fillId="0" borderId="6" xfId="0" applyFont="1" applyBorder="1"/>
    <xf numFmtId="0" fontId="6" fillId="0" borderId="5" xfId="0" applyFont="1" applyBorder="1"/>
    <xf numFmtId="0" fontId="8" fillId="0" borderId="5" xfId="0" applyFont="1" applyBorder="1" applyAlignment="1"/>
    <xf numFmtId="0" fontId="8" fillId="0" borderId="6" xfId="0" applyFont="1" applyBorder="1" applyAlignment="1"/>
    <xf numFmtId="0" fontId="7" fillId="0" borderId="5" xfId="0" applyFont="1" applyBorder="1"/>
    <xf numFmtId="0" fontId="8" fillId="0" borderId="6" xfId="0" applyFont="1" applyFill="1" applyBorder="1" applyAlignment="1"/>
    <xf numFmtId="0" fontId="4" fillId="0" borderId="1" xfId="0" applyFont="1" applyBorder="1"/>
    <xf numFmtId="0" fontId="4" fillId="0" borderId="10" xfId="0" applyFont="1" applyBorder="1"/>
    <xf numFmtId="0" fontId="4" fillId="0" borderId="2" xfId="0" applyFont="1" applyBorder="1"/>
    <xf numFmtId="0" fontId="0" fillId="0" borderId="0" xfId="0" applyFont="1"/>
    <xf numFmtId="0" fontId="4" fillId="0" borderId="4" xfId="0" applyFont="1" applyBorder="1"/>
    <xf numFmtId="0" fontId="7" fillId="0" borderId="6" xfId="0" applyFont="1" applyBorder="1"/>
    <xf numFmtId="0" fontId="4" fillId="0" borderId="6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9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/>
    <xf numFmtId="0" fontId="5" fillId="0" borderId="2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0" fillId="0" borderId="4" xfId="0" applyBorder="1" applyAlignment="1"/>
    <xf numFmtId="0" fontId="3" fillId="0" borderId="5" xfId="0" applyFont="1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workbookViewId="0">
      <selection sqref="A1:XFD1048576"/>
    </sheetView>
  </sheetViews>
  <sheetFormatPr defaultColWidth="8.77734375" defaultRowHeight="14.4" x14ac:dyDescent="0.3"/>
  <cols>
    <col min="2" max="2" width="14.33203125" customWidth="1"/>
  </cols>
  <sheetData>
    <row r="1" spans="1:21" s="44" customFormat="1" x14ac:dyDescent="0.3">
      <c r="A1" s="57"/>
      <c r="B1" s="58"/>
      <c r="C1" s="54" t="s">
        <v>73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</row>
    <row r="2" spans="1:21" s="32" customFormat="1" ht="108" customHeight="1" x14ac:dyDescent="0.3">
      <c r="A2" s="59"/>
      <c r="B2" s="60"/>
      <c r="C2" s="15" t="s">
        <v>131</v>
      </c>
      <c r="D2" s="2" t="s">
        <v>74</v>
      </c>
      <c r="E2" s="15" t="s">
        <v>75</v>
      </c>
      <c r="F2" s="2" t="s">
        <v>83</v>
      </c>
      <c r="G2" s="15" t="s">
        <v>152</v>
      </c>
      <c r="H2" s="2" t="s">
        <v>84</v>
      </c>
      <c r="I2" s="15" t="s">
        <v>76</v>
      </c>
      <c r="J2" s="2" t="s">
        <v>77</v>
      </c>
      <c r="K2" s="15" t="s">
        <v>153</v>
      </c>
      <c r="L2" s="2" t="s">
        <v>154</v>
      </c>
      <c r="M2" s="15" t="s">
        <v>159</v>
      </c>
      <c r="N2" s="2" t="s">
        <v>155</v>
      </c>
      <c r="O2" s="15" t="s">
        <v>156</v>
      </c>
      <c r="P2" s="2" t="s">
        <v>158</v>
      </c>
      <c r="Q2" s="15" t="s">
        <v>78</v>
      </c>
      <c r="R2" s="2" t="s">
        <v>82</v>
      </c>
      <c r="S2" s="15" t="s">
        <v>81</v>
      </c>
      <c r="T2" s="2" t="s">
        <v>79</v>
      </c>
      <c r="U2" s="15" t="s">
        <v>80</v>
      </c>
    </row>
    <row r="3" spans="1:21" s="32" customFormat="1" ht="13.8" x14ac:dyDescent="0.3">
      <c r="A3" s="3" t="s">
        <v>0</v>
      </c>
      <c r="B3" s="4"/>
      <c r="U3" s="45"/>
    </row>
    <row r="4" spans="1:21" s="33" customFormat="1" ht="12" x14ac:dyDescent="0.25">
      <c r="A4" s="34" t="s">
        <v>1</v>
      </c>
      <c r="B4" s="35" t="s">
        <v>2</v>
      </c>
      <c r="C4" s="33">
        <v>383</v>
      </c>
      <c r="D4" s="33">
        <v>205</v>
      </c>
      <c r="E4" s="33">
        <v>18</v>
      </c>
      <c r="F4" s="33">
        <v>16</v>
      </c>
      <c r="G4" s="33">
        <v>14</v>
      </c>
      <c r="H4" s="33">
        <v>22</v>
      </c>
      <c r="I4" s="33">
        <v>8</v>
      </c>
      <c r="J4" s="33">
        <v>20</v>
      </c>
      <c r="K4" s="33">
        <v>0</v>
      </c>
      <c r="L4" s="33">
        <v>1</v>
      </c>
      <c r="M4" s="33">
        <v>0</v>
      </c>
      <c r="N4" s="33">
        <v>0</v>
      </c>
      <c r="O4" s="33">
        <v>0</v>
      </c>
      <c r="P4" s="33">
        <v>2</v>
      </c>
      <c r="Q4" s="33">
        <v>5</v>
      </c>
      <c r="R4" s="33">
        <v>0</v>
      </c>
      <c r="S4" s="33">
        <v>4</v>
      </c>
      <c r="T4" s="33">
        <f>SUM(Q4:S4)</f>
        <v>9</v>
      </c>
      <c r="U4" s="46">
        <f>SUM(C4:S4)</f>
        <v>698</v>
      </c>
    </row>
    <row r="5" spans="1:21" s="33" customFormat="1" ht="12" x14ac:dyDescent="0.25">
      <c r="A5" s="34"/>
      <c r="B5" s="35" t="s">
        <v>3</v>
      </c>
      <c r="C5" s="33">
        <v>229</v>
      </c>
      <c r="D5" s="33">
        <v>197</v>
      </c>
      <c r="E5" s="33">
        <v>19</v>
      </c>
      <c r="F5" s="33">
        <v>3</v>
      </c>
      <c r="G5" s="33">
        <v>9</v>
      </c>
      <c r="H5" s="33">
        <v>23</v>
      </c>
      <c r="I5" s="33">
        <v>4</v>
      </c>
      <c r="J5" s="33">
        <v>6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4</v>
      </c>
      <c r="Q5" s="33">
        <v>3</v>
      </c>
      <c r="R5" s="33">
        <v>0</v>
      </c>
      <c r="S5" s="33">
        <v>5</v>
      </c>
      <c r="T5" s="33">
        <f t="shared" ref="T5:T28" si="0">SUM(Q5:S5)</f>
        <v>8</v>
      </c>
      <c r="U5" s="46">
        <f t="shared" ref="U5:U28" si="1">SUM(C5:S5)</f>
        <v>502</v>
      </c>
    </row>
    <row r="6" spans="1:21" s="33" customFormat="1" ht="12" x14ac:dyDescent="0.25">
      <c r="A6" s="34"/>
      <c r="B6" s="35" t="s">
        <v>4</v>
      </c>
      <c r="C6" s="33">
        <v>46</v>
      </c>
      <c r="D6" s="33">
        <v>30</v>
      </c>
      <c r="E6" s="33">
        <v>4</v>
      </c>
      <c r="F6" s="33">
        <v>0</v>
      </c>
      <c r="G6" s="33">
        <v>2</v>
      </c>
      <c r="H6" s="33">
        <v>3</v>
      </c>
      <c r="I6" s="33">
        <v>1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1</v>
      </c>
      <c r="T6" s="33">
        <f t="shared" si="0"/>
        <v>1</v>
      </c>
      <c r="U6" s="46">
        <f t="shared" si="1"/>
        <v>87</v>
      </c>
    </row>
    <row r="7" spans="1:21" s="33" customFormat="1" ht="12" x14ac:dyDescent="0.25">
      <c r="A7" s="34"/>
      <c r="B7" s="35" t="s">
        <v>5</v>
      </c>
      <c r="C7" s="33">
        <v>64</v>
      </c>
      <c r="D7" s="33">
        <v>62</v>
      </c>
      <c r="E7" s="33">
        <v>5</v>
      </c>
      <c r="F7" s="33">
        <v>1</v>
      </c>
      <c r="G7" s="33">
        <v>1</v>
      </c>
      <c r="H7" s="33">
        <v>5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1</v>
      </c>
      <c r="R7" s="33">
        <v>0</v>
      </c>
      <c r="S7" s="33">
        <v>1</v>
      </c>
      <c r="T7" s="33">
        <f t="shared" si="0"/>
        <v>2</v>
      </c>
      <c r="U7" s="46">
        <f t="shared" si="1"/>
        <v>140</v>
      </c>
    </row>
    <row r="8" spans="1:21" s="33" customFormat="1" ht="12" x14ac:dyDescent="0.25">
      <c r="A8" s="34" t="s">
        <v>6</v>
      </c>
      <c r="B8" s="35" t="s">
        <v>7</v>
      </c>
      <c r="C8" s="33">
        <v>228</v>
      </c>
      <c r="D8" s="33">
        <v>132</v>
      </c>
      <c r="E8" s="33">
        <v>16</v>
      </c>
      <c r="F8" s="33">
        <v>12</v>
      </c>
      <c r="G8" s="33">
        <v>8</v>
      </c>
      <c r="H8" s="33">
        <v>10</v>
      </c>
      <c r="I8" s="33">
        <v>5</v>
      </c>
      <c r="J8" s="33">
        <v>7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9</v>
      </c>
      <c r="R8" s="33">
        <v>0</v>
      </c>
      <c r="S8" s="33">
        <v>1</v>
      </c>
      <c r="T8" s="33">
        <f t="shared" si="0"/>
        <v>10</v>
      </c>
      <c r="U8" s="46">
        <f t="shared" si="1"/>
        <v>428</v>
      </c>
    </row>
    <row r="9" spans="1:21" s="33" customFormat="1" ht="12" x14ac:dyDescent="0.25">
      <c r="A9" s="34"/>
      <c r="B9" s="35" t="s">
        <v>8</v>
      </c>
      <c r="C9" s="33">
        <v>146</v>
      </c>
      <c r="D9" s="33">
        <v>65</v>
      </c>
      <c r="E9" s="33">
        <v>8</v>
      </c>
      <c r="F9" s="33">
        <v>7</v>
      </c>
      <c r="G9" s="33">
        <v>5</v>
      </c>
      <c r="H9" s="33">
        <v>10</v>
      </c>
      <c r="I9" s="33">
        <v>5</v>
      </c>
      <c r="J9" s="33">
        <v>3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1</v>
      </c>
      <c r="Q9" s="33">
        <v>4</v>
      </c>
      <c r="R9" s="33">
        <v>0</v>
      </c>
      <c r="S9" s="33">
        <v>1</v>
      </c>
      <c r="T9" s="33">
        <f t="shared" si="0"/>
        <v>5</v>
      </c>
      <c r="U9" s="46">
        <f t="shared" si="1"/>
        <v>255</v>
      </c>
    </row>
    <row r="10" spans="1:21" s="33" customFormat="1" ht="12" x14ac:dyDescent="0.25">
      <c r="A10" s="34"/>
      <c r="B10" s="35" t="s">
        <v>9</v>
      </c>
      <c r="C10" s="33">
        <v>7</v>
      </c>
      <c r="D10" s="33">
        <v>4</v>
      </c>
      <c r="E10" s="33">
        <v>0</v>
      </c>
      <c r="F10" s="33">
        <v>1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f t="shared" si="0"/>
        <v>0</v>
      </c>
      <c r="U10" s="46">
        <f t="shared" si="1"/>
        <v>12</v>
      </c>
    </row>
    <row r="11" spans="1:21" s="33" customFormat="1" ht="12" x14ac:dyDescent="0.25">
      <c r="A11" s="34"/>
      <c r="B11" s="35" t="s">
        <v>10</v>
      </c>
      <c r="C11" s="33">
        <v>52</v>
      </c>
      <c r="D11" s="33">
        <v>26</v>
      </c>
      <c r="E11" s="33">
        <v>2</v>
      </c>
      <c r="F11" s="33">
        <v>5</v>
      </c>
      <c r="G11" s="33">
        <v>0</v>
      </c>
      <c r="H11" s="33">
        <v>3</v>
      </c>
      <c r="I11" s="33">
        <v>1</v>
      </c>
      <c r="J11" s="33">
        <v>2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1</v>
      </c>
      <c r="R11" s="33">
        <v>0</v>
      </c>
      <c r="S11" s="33">
        <v>1</v>
      </c>
      <c r="T11" s="33">
        <f t="shared" si="0"/>
        <v>2</v>
      </c>
      <c r="U11" s="46">
        <f t="shared" si="1"/>
        <v>93</v>
      </c>
    </row>
    <row r="12" spans="1:21" s="33" customFormat="1" ht="12" x14ac:dyDescent="0.25">
      <c r="A12" s="34" t="s">
        <v>11</v>
      </c>
      <c r="B12" s="35" t="s">
        <v>12</v>
      </c>
      <c r="C12" s="33">
        <v>138</v>
      </c>
      <c r="D12" s="33">
        <v>53</v>
      </c>
      <c r="E12" s="33">
        <v>9</v>
      </c>
      <c r="F12" s="33">
        <v>5</v>
      </c>
      <c r="G12" s="33">
        <v>7</v>
      </c>
      <c r="H12" s="33">
        <v>11</v>
      </c>
      <c r="I12" s="33">
        <v>1</v>
      </c>
      <c r="J12" s="33">
        <v>6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5</v>
      </c>
      <c r="R12" s="33">
        <v>0</v>
      </c>
      <c r="S12" s="33">
        <v>0</v>
      </c>
      <c r="T12" s="33">
        <f t="shared" si="0"/>
        <v>5</v>
      </c>
      <c r="U12" s="46">
        <f t="shared" si="1"/>
        <v>235</v>
      </c>
    </row>
    <row r="13" spans="1:21" s="33" customFormat="1" ht="12" x14ac:dyDescent="0.25">
      <c r="A13" s="34"/>
      <c r="B13" s="35" t="s">
        <v>13</v>
      </c>
      <c r="C13" s="33">
        <v>75</v>
      </c>
      <c r="D13" s="33">
        <v>46</v>
      </c>
      <c r="E13" s="33">
        <v>4</v>
      </c>
      <c r="F13" s="33">
        <v>6</v>
      </c>
      <c r="G13" s="33">
        <v>1</v>
      </c>
      <c r="H13" s="33">
        <v>3</v>
      </c>
      <c r="I13" s="33">
        <v>1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f t="shared" si="0"/>
        <v>0</v>
      </c>
      <c r="U13" s="46">
        <f t="shared" si="1"/>
        <v>136</v>
      </c>
    </row>
    <row r="14" spans="1:21" s="33" customFormat="1" ht="12" x14ac:dyDescent="0.25">
      <c r="A14" s="34"/>
      <c r="B14" s="35" t="s">
        <v>14</v>
      </c>
      <c r="C14" s="33">
        <v>310</v>
      </c>
      <c r="D14" s="33">
        <v>144</v>
      </c>
      <c r="E14" s="33">
        <v>9</v>
      </c>
      <c r="F14" s="33">
        <v>14</v>
      </c>
      <c r="G14" s="33">
        <v>5</v>
      </c>
      <c r="H14" s="33">
        <v>15</v>
      </c>
      <c r="I14" s="33">
        <v>4</v>
      </c>
      <c r="J14" s="33">
        <v>7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2</v>
      </c>
      <c r="R14" s="33">
        <v>0</v>
      </c>
      <c r="S14" s="33">
        <v>5</v>
      </c>
      <c r="T14" s="33">
        <f t="shared" si="0"/>
        <v>7</v>
      </c>
      <c r="U14" s="46">
        <f t="shared" si="1"/>
        <v>515</v>
      </c>
    </row>
    <row r="15" spans="1:21" s="33" customFormat="1" ht="12" x14ac:dyDescent="0.25">
      <c r="A15" s="34"/>
      <c r="B15" s="35" t="s">
        <v>15</v>
      </c>
      <c r="C15" s="33">
        <v>13</v>
      </c>
      <c r="D15" s="33">
        <v>6</v>
      </c>
      <c r="E15" s="33">
        <v>1</v>
      </c>
      <c r="F15" s="33">
        <v>0</v>
      </c>
      <c r="G15" s="33">
        <v>0</v>
      </c>
      <c r="H15" s="33">
        <v>3</v>
      </c>
      <c r="I15" s="33">
        <v>0</v>
      </c>
      <c r="J15" s="33">
        <v>1</v>
      </c>
      <c r="K15" s="33">
        <v>0</v>
      </c>
      <c r="L15" s="33">
        <v>0</v>
      </c>
      <c r="M15" s="33">
        <v>1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f t="shared" si="0"/>
        <v>0</v>
      </c>
      <c r="U15" s="46">
        <f t="shared" si="1"/>
        <v>25</v>
      </c>
    </row>
    <row r="16" spans="1:21" s="33" customFormat="1" ht="12" x14ac:dyDescent="0.25">
      <c r="A16" s="34" t="s">
        <v>16</v>
      </c>
      <c r="B16" s="35" t="s">
        <v>17</v>
      </c>
      <c r="C16" s="33">
        <v>128</v>
      </c>
      <c r="D16" s="33">
        <v>47</v>
      </c>
      <c r="E16" s="33">
        <v>6</v>
      </c>
      <c r="F16" s="33">
        <v>6</v>
      </c>
      <c r="G16" s="33">
        <v>4</v>
      </c>
      <c r="H16" s="33">
        <v>5</v>
      </c>
      <c r="I16" s="33">
        <v>3</v>
      </c>
      <c r="J16" s="33">
        <v>3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1</v>
      </c>
      <c r="R16" s="33">
        <v>0</v>
      </c>
      <c r="S16" s="33">
        <v>2</v>
      </c>
      <c r="T16" s="33">
        <f t="shared" si="0"/>
        <v>3</v>
      </c>
      <c r="U16" s="46">
        <f t="shared" si="1"/>
        <v>205</v>
      </c>
    </row>
    <row r="17" spans="1:21" s="33" customFormat="1" ht="12" x14ac:dyDescent="0.25">
      <c r="A17" s="34"/>
      <c r="B17" s="35" t="s">
        <v>18</v>
      </c>
      <c r="C17" s="33">
        <v>41</v>
      </c>
      <c r="D17" s="33">
        <v>48</v>
      </c>
      <c r="E17" s="33">
        <v>2</v>
      </c>
      <c r="F17" s="33">
        <v>1</v>
      </c>
      <c r="G17" s="33">
        <v>4</v>
      </c>
      <c r="H17" s="33">
        <v>6</v>
      </c>
      <c r="I17" s="33">
        <v>1</v>
      </c>
      <c r="J17" s="33">
        <v>5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2</v>
      </c>
      <c r="Q17" s="33">
        <v>3</v>
      </c>
      <c r="R17" s="33">
        <v>0</v>
      </c>
      <c r="S17" s="33">
        <v>0</v>
      </c>
      <c r="T17" s="33">
        <f t="shared" si="0"/>
        <v>3</v>
      </c>
      <c r="U17" s="46">
        <f t="shared" si="1"/>
        <v>113</v>
      </c>
    </row>
    <row r="18" spans="1:21" s="33" customFormat="1" ht="12" x14ac:dyDescent="0.25">
      <c r="A18" s="34"/>
      <c r="B18" s="35" t="s">
        <v>19</v>
      </c>
      <c r="C18" s="33">
        <v>7</v>
      </c>
      <c r="D18" s="33">
        <v>1</v>
      </c>
      <c r="E18" s="33">
        <v>1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f t="shared" si="0"/>
        <v>0</v>
      </c>
      <c r="U18" s="46">
        <f t="shared" si="1"/>
        <v>9</v>
      </c>
    </row>
    <row r="19" spans="1:21" s="33" customFormat="1" ht="12" x14ac:dyDescent="0.25">
      <c r="A19" s="36"/>
      <c r="B19" s="35" t="s">
        <v>20</v>
      </c>
      <c r="C19" s="33">
        <v>153</v>
      </c>
      <c r="D19" s="33">
        <v>111</v>
      </c>
      <c r="E19" s="33">
        <v>10</v>
      </c>
      <c r="F19" s="33">
        <v>10</v>
      </c>
      <c r="G19" s="33">
        <v>3</v>
      </c>
      <c r="H19" s="33">
        <v>16</v>
      </c>
      <c r="I19" s="33">
        <v>8</v>
      </c>
      <c r="J19" s="33">
        <v>3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8</v>
      </c>
      <c r="R19" s="33">
        <v>0</v>
      </c>
      <c r="S19" s="33">
        <v>6</v>
      </c>
      <c r="T19" s="33">
        <f t="shared" si="0"/>
        <v>14</v>
      </c>
      <c r="U19" s="46">
        <f t="shared" si="1"/>
        <v>328</v>
      </c>
    </row>
    <row r="20" spans="1:21" s="33" customFormat="1" ht="12" x14ac:dyDescent="0.25">
      <c r="A20" s="37" t="s">
        <v>21</v>
      </c>
      <c r="B20" s="38" t="s">
        <v>22</v>
      </c>
      <c r="C20" s="33">
        <v>134</v>
      </c>
      <c r="D20" s="33">
        <v>122</v>
      </c>
      <c r="E20" s="33">
        <v>17</v>
      </c>
      <c r="F20" s="33">
        <v>12</v>
      </c>
      <c r="G20" s="33">
        <v>4</v>
      </c>
      <c r="H20" s="33">
        <v>14</v>
      </c>
      <c r="I20" s="33">
        <v>3</v>
      </c>
      <c r="J20" s="33">
        <v>5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1</v>
      </c>
      <c r="Q20" s="33">
        <v>0</v>
      </c>
      <c r="R20" s="33">
        <v>0</v>
      </c>
      <c r="S20" s="33">
        <v>1</v>
      </c>
      <c r="T20" s="33">
        <f t="shared" si="0"/>
        <v>1</v>
      </c>
      <c r="U20" s="46">
        <f t="shared" si="1"/>
        <v>313</v>
      </c>
    </row>
    <row r="21" spans="1:21" s="33" customFormat="1" ht="12" x14ac:dyDescent="0.25">
      <c r="A21" s="39"/>
      <c r="B21" s="40" t="s">
        <v>23</v>
      </c>
      <c r="C21" s="33">
        <v>3</v>
      </c>
      <c r="D21" s="33">
        <v>7</v>
      </c>
      <c r="E21" s="33">
        <v>0</v>
      </c>
      <c r="F21" s="33">
        <v>0</v>
      </c>
      <c r="G21" s="33">
        <v>0</v>
      </c>
      <c r="H21" s="33">
        <v>2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f t="shared" si="0"/>
        <v>0</v>
      </c>
      <c r="U21" s="46">
        <f t="shared" si="1"/>
        <v>12</v>
      </c>
    </row>
    <row r="22" spans="1:21" s="33" customFormat="1" ht="12" x14ac:dyDescent="0.25">
      <c r="A22" s="39"/>
      <c r="B22" s="40" t="s">
        <v>24</v>
      </c>
      <c r="C22" s="33">
        <v>238</v>
      </c>
      <c r="D22" s="33">
        <v>199</v>
      </c>
      <c r="E22" s="33">
        <v>34</v>
      </c>
      <c r="F22" s="33">
        <v>16</v>
      </c>
      <c r="G22" s="33">
        <v>8</v>
      </c>
      <c r="H22" s="33">
        <v>11</v>
      </c>
      <c r="I22" s="33">
        <v>7</v>
      </c>
      <c r="J22" s="33">
        <v>8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1</v>
      </c>
      <c r="Q22" s="33">
        <v>5</v>
      </c>
      <c r="R22" s="33">
        <v>0</v>
      </c>
      <c r="S22" s="33">
        <v>3</v>
      </c>
      <c r="T22" s="33">
        <f t="shared" si="0"/>
        <v>8</v>
      </c>
      <c r="U22" s="46">
        <f t="shared" si="1"/>
        <v>530</v>
      </c>
    </row>
    <row r="23" spans="1:21" s="33" customFormat="1" ht="12" x14ac:dyDescent="0.25">
      <c r="A23" s="39" t="s">
        <v>25</v>
      </c>
      <c r="B23" s="40" t="s">
        <v>26</v>
      </c>
      <c r="C23" s="33">
        <v>319</v>
      </c>
      <c r="D23" s="33">
        <v>257</v>
      </c>
      <c r="E23" s="33">
        <v>26</v>
      </c>
      <c r="F23" s="33">
        <v>11</v>
      </c>
      <c r="G23" s="33">
        <v>16</v>
      </c>
      <c r="H23" s="33">
        <v>28</v>
      </c>
      <c r="I23" s="33">
        <v>6</v>
      </c>
      <c r="J23" s="33">
        <v>6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5</v>
      </c>
      <c r="R23" s="33">
        <v>0</v>
      </c>
      <c r="S23" s="33">
        <v>5</v>
      </c>
      <c r="T23" s="33">
        <f t="shared" si="0"/>
        <v>10</v>
      </c>
      <c r="U23" s="46">
        <f t="shared" si="1"/>
        <v>679</v>
      </c>
    </row>
    <row r="24" spans="1:21" s="33" customFormat="1" ht="12" x14ac:dyDescent="0.25">
      <c r="A24" s="39"/>
      <c r="B24" s="40" t="s">
        <v>27</v>
      </c>
      <c r="C24" s="33">
        <v>56</v>
      </c>
      <c r="D24" s="33">
        <v>41</v>
      </c>
      <c r="E24" s="33">
        <v>4</v>
      </c>
      <c r="F24" s="33">
        <v>2</v>
      </c>
      <c r="G24" s="33">
        <v>1</v>
      </c>
      <c r="H24" s="33">
        <v>2</v>
      </c>
      <c r="I24" s="33">
        <v>2</v>
      </c>
      <c r="J24" s="33">
        <v>2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1</v>
      </c>
      <c r="R24" s="33">
        <v>0</v>
      </c>
      <c r="S24" s="33">
        <v>4</v>
      </c>
      <c r="T24" s="33">
        <f t="shared" si="0"/>
        <v>5</v>
      </c>
      <c r="U24" s="46">
        <f t="shared" si="1"/>
        <v>115</v>
      </c>
    </row>
    <row r="25" spans="1:21" s="33" customFormat="1" ht="12" x14ac:dyDescent="0.25">
      <c r="A25" s="39" t="s">
        <v>28</v>
      </c>
      <c r="B25" s="40" t="s">
        <v>29</v>
      </c>
      <c r="C25" s="33">
        <v>8</v>
      </c>
      <c r="D25" s="33">
        <v>6</v>
      </c>
      <c r="E25" s="33">
        <v>2</v>
      </c>
      <c r="F25" s="33">
        <v>2</v>
      </c>
      <c r="G25" s="33">
        <v>0</v>
      </c>
      <c r="H25" s="33">
        <v>1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f t="shared" si="0"/>
        <v>0</v>
      </c>
      <c r="U25" s="46">
        <f t="shared" si="1"/>
        <v>19</v>
      </c>
    </row>
    <row r="26" spans="1:21" s="33" customFormat="1" ht="12" x14ac:dyDescent="0.25">
      <c r="A26" s="39"/>
      <c r="B26" s="40" t="s">
        <v>30</v>
      </c>
      <c r="C26" s="33">
        <v>75</v>
      </c>
      <c r="D26" s="33">
        <v>56</v>
      </c>
      <c r="E26" s="33">
        <v>9</v>
      </c>
      <c r="F26" s="33">
        <v>6</v>
      </c>
      <c r="G26" s="33">
        <v>5</v>
      </c>
      <c r="H26" s="33">
        <v>2</v>
      </c>
      <c r="I26" s="33">
        <v>2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1</v>
      </c>
      <c r="Q26" s="33">
        <v>2</v>
      </c>
      <c r="R26" s="33">
        <v>0</v>
      </c>
      <c r="S26" s="33">
        <v>2</v>
      </c>
      <c r="T26" s="33">
        <f t="shared" si="0"/>
        <v>4</v>
      </c>
      <c r="U26" s="46">
        <f t="shared" si="1"/>
        <v>160</v>
      </c>
    </row>
    <row r="27" spans="1:21" s="33" customFormat="1" ht="12" x14ac:dyDescent="0.25">
      <c r="A27" s="39"/>
      <c r="B27" s="40" t="s">
        <v>31</v>
      </c>
      <c r="C27" s="33">
        <v>323</v>
      </c>
      <c r="D27" s="33">
        <v>261</v>
      </c>
      <c r="E27" s="33">
        <v>38</v>
      </c>
      <c r="F27" s="33">
        <v>14</v>
      </c>
      <c r="G27" s="33">
        <v>18</v>
      </c>
      <c r="H27" s="33">
        <v>27</v>
      </c>
      <c r="I27" s="33">
        <v>7</v>
      </c>
      <c r="J27" s="33">
        <v>11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5</v>
      </c>
      <c r="Q27" s="33">
        <v>9</v>
      </c>
      <c r="R27" s="33">
        <v>0</v>
      </c>
      <c r="S27" s="33">
        <v>2</v>
      </c>
      <c r="T27" s="33">
        <f t="shared" si="0"/>
        <v>11</v>
      </c>
      <c r="U27" s="46">
        <f t="shared" si="1"/>
        <v>715</v>
      </c>
    </row>
    <row r="28" spans="1:21" s="33" customFormat="1" ht="12" x14ac:dyDescent="0.25">
      <c r="A28" s="39"/>
      <c r="B28" s="40" t="s">
        <v>32</v>
      </c>
      <c r="C28" s="33">
        <v>21</v>
      </c>
      <c r="D28" s="33">
        <v>25</v>
      </c>
      <c r="E28" s="33">
        <v>3</v>
      </c>
      <c r="F28" s="33">
        <v>1</v>
      </c>
      <c r="G28" s="33">
        <v>4</v>
      </c>
      <c r="H28" s="33">
        <v>4</v>
      </c>
      <c r="I28" s="33">
        <v>1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1</v>
      </c>
      <c r="Q28" s="33">
        <v>1</v>
      </c>
      <c r="R28" s="33">
        <v>0</v>
      </c>
      <c r="S28" s="33">
        <v>0</v>
      </c>
      <c r="T28" s="33">
        <f t="shared" si="0"/>
        <v>1</v>
      </c>
      <c r="U28" s="46">
        <f t="shared" si="1"/>
        <v>61</v>
      </c>
    </row>
    <row r="29" spans="1:21" s="32" customFormat="1" ht="13.8" x14ac:dyDescent="0.3">
      <c r="A29" s="50" t="s">
        <v>33</v>
      </c>
      <c r="B29" s="51"/>
      <c r="C29" s="41">
        <f>SUM(C4:C28)</f>
        <v>3197</v>
      </c>
      <c r="D29" s="42">
        <f t="shared" ref="D29:U29" si="2">SUM(D4:D28)</f>
        <v>2151</v>
      </c>
      <c r="E29" s="42">
        <f t="shared" si="2"/>
        <v>247</v>
      </c>
      <c r="F29" s="42">
        <f t="shared" si="2"/>
        <v>151</v>
      </c>
      <c r="G29" s="42">
        <f t="shared" si="2"/>
        <v>119</v>
      </c>
      <c r="H29" s="42">
        <f t="shared" si="2"/>
        <v>226</v>
      </c>
      <c r="I29" s="42">
        <f t="shared" si="2"/>
        <v>70</v>
      </c>
      <c r="J29" s="42">
        <f t="shared" si="2"/>
        <v>95</v>
      </c>
      <c r="K29" s="42">
        <f>SUM(K4:K28)</f>
        <v>0</v>
      </c>
      <c r="L29" s="42">
        <f t="shared" ref="L29:P29" si="3">SUM(L4:L28)</f>
        <v>1</v>
      </c>
      <c r="M29" s="42">
        <f t="shared" si="3"/>
        <v>1</v>
      </c>
      <c r="N29" s="42">
        <f t="shared" si="3"/>
        <v>0</v>
      </c>
      <c r="O29" s="42">
        <f t="shared" si="3"/>
        <v>0</v>
      </c>
      <c r="P29" s="42">
        <f t="shared" si="3"/>
        <v>18</v>
      </c>
      <c r="Q29" s="42">
        <f t="shared" si="2"/>
        <v>65</v>
      </c>
      <c r="R29" s="42">
        <f t="shared" si="2"/>
        <v>0</v>
      </c>
      <c r="S29" s="42">
        <f t="shared" si="2"/>
        <v>44</v>
      </c>
      <c r="T29" s="42">
        <f t="shared" si="2"/>
        <v>109</v>
      </c>
      <c r="U29" s="43">
        <f t="shared" si="2"/>
        <v>6385</v>
      </c>
    </row>
    <row r="30" spans="1:21" s="32" customFormat="1" ht="13.8" x14ac:dyDescent="0.3">
      <c r="A30" s="61" t="s">
        <v>34</v>
      </c>
      <c r="B30" s="62"/>
      <c r="U30" s="47"/>
    </row>
    <row r="31" spans="1:21" s="33" customFormat="1" ht="12" x14ac:dyDescent="0.25">
      <c r="A31" s="34" t="s">
        <v>35</v>
      </c>
      <c r="B31" s="35" t="s">
        <v>36</v>
      </c>
      <c r="C31" s="33">
        <v>260</v>
      </c>
      <c r="D31" s="33">
        <v>351</v>
      </c>
      <c r="E31" s="33">
        <v>44</v>
      </c>
      <c r="F31" s="33">
        <v>13</v>
      </c>
      <c r="G31" s="33">
        <v>13</v>
      </c>
      <c r="H31" s="33">
        <v>30</v>
      </c>
      <c r="I31" s="33">
        <v>3</v>
      </c>
      <c r="J31" s="33">
        <v>5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4</v>
      </c>
      <c r="R31" s="33">
        <v>0</v>
      </c>
      <c r="S31" s="33">
        <v>4</v>
      </c>
      <c r="T31" s="33">
        <f>SUM(Q31:S31)</f>
        <v>8</v>
      </c>
      <c r="U31" s="46">
        <f>SUM(C31:S31)</f>
        <v>727</v>
      </c>
    </row>
    <row r="32" spans="1:21" s="33" customFormat="1" ht="12" x14ac:dyDescent="0.25">
      <c r="A32" s="34"/>
      <c r="B32" s="35" t="s">
        <v>37</v>
      </c>
      <c r="C32" s="33">
        <v>161</v>
      </c>
      <c r="D32" s="33">
        <v>303</v>
      </c>
      <c r="E32" s="33">
        <v>26</v>
      </c>
      <c r="F32" s="33">
        <v>8</v>
      </c>
      <c r="G32" s="33">
        <v>14</v>
      </c>
      <c r="H32" s="33">
        <v>16</v>
      </c>
      <c r="I32" s="33">
        <v>3</v>
      </c>
      <c r="J32" s="33">
        <v>1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2</v>
      </c>
      <c r="Q32" s="33">
        <v>7</v>
      </c>
      <c r="R32" s="33">
        <v>0</v>
      </c>
      <c r="S32" s="33">
        <v>8</v>
      </c>
      <c r="T32" s="33">
        <f t="shared" ref="T32:T56" si="4">SUM(Q32:S32)</f>
        <v>15</v>
      </c>
      <c r="U32" s="46">
        <f t="shared" ref="U32:U56" si="5">SUM(C32:S32)</f>
        <v>549</v>
      </c>
    </row>
    <row r="33" spans="1:21" s="33" customFormat="1" ht="12" x14ac:dyDescent="0.25">
      <c r="A33" s="34"/>
      <c r="B33" s="35" t="s">
        <v>38</v>
      </c>
      <c r="C33" s="33">
        <v>84</v>
      </c>
      <c r="D33" s="33">
        <v>107</v>
      </c>
      <c r="E33" s="33">
        <v>6</v>
      </c>
      <c r="F33" s="33">
        <v>4</v>
      </c>
      <c r="G33" s="33">
        <v>2</v>
      </c>
      <c r="H33" s="33">
        <v>8</v>
      </c>
      <c r="I33" s="33">
        <v>1</v>
      </c>
      <c r="J33" s="33">
        <v>3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1</v>
      </c>
      <c r="Q33" s="33">
        <v>3</v>
      </c>
      <c r="R33" s="33">
        <v>0</v>
      </c>
      <c r="S33" s="33">
        <v>1</v>
      </c>
      <c r="T33" s="33">
        <f t="shared" si="4"/>
        <v>4</v>
      </c>
      <c r="U33" s="46">
        <f t="shared" si="5"/>
        <v>220</v>
      </c>
    </row>
    <row r="34" spans="1:21" s="33" customFormat="1" ht="12" x14ac:dyDescent="0.25">
      <c r="A34" s="34" t="s">
        <v>39</v>
      </c>
      <c r="B34" s="35" t="s">
        <v>40</v>
      </c>
      <c r="C34" s="33">
        <v>315</v>
      </c>
      <c r="D34" s="33">
        <v>419</v>
      </c>
      <c r="E34" s="33">
        <v>60</v>
      </c>
      <c r="F34" s="33">
        <v>15</v>
      </c>
      <c r="G34" s="33">
        <v>8</v>
      </c>
      <c r="H34" s="33">
        <v>19</v>
      </c>
      <c r="I34" s="33">
        <v>4</v>
      </c>
      <c r="J34" s="33">
        <v>13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3</v>
      </c>
      <c r="Q34" s="33">
        <v>9</v>
      </c>
      <c r="R34" s="33">
        <v>0</v>
      </c>
      <c r="S34" s="33">
        <v>18</v>
      </c>
      <c r="T34" s="33">
        <f t="shared" si="4"/>
        <v>27</v>
      </c>
      <c r="U34" s="46">
        <f t="shared" si="5"/>
        <v>883</v>
      </c>
    </row>
    <row r="35" spans="1:21" s="33" customFormat="1" ht="12" x14ac:dyDescent="0.25">
      <c r="A35" s="34"/>
      <c r="B35" s="35" t="s">
        <v>41</v>
      </c>
      <c r="C35" s="33">
        <v>316</v>
      </c>
      <c r="D35" s="33">
        <v>227</v>
      </c>
      <c r="E35" s="33">
        <v>15</v>
      </c>
      <c r="F35" s="33">
        <v>6</v>
      </c>
      <c r="G35" s="33">
        <v>12</v>
      </c>
      <c r="H35" s="33">
        <v>25</v>
      </c>
      <c r="I35" s="33">
        <v>3</v>
      </c>
      <c r="J35" s="33">
        <v>8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1</v>
      </c>
      <c r="Q35" s="33">
        <v>6</v>
      </c>
      <c r="R35" s="33">
        <v>0</v>
      </c>
      <c r="S35" s="33">
        <v>10</v>
      </c>
      <c r="T35" s="33">
        <f t="shared" si="4"/>
        <v>16</v>
      </c>
      <c r="U35" s="46">
        <f t="shared" si="5"/>
        <v>629</v>
      </c>
    </row>
    <row r="36" spans="1:21" s="33" customFormat="1" ht="12" x14ac:dyDescent="0.25">
      <c r="A36" s="34" t="s">
        <v>42</v>
      </c>
      <c r="B36" s="35" t="s">
        <v>43</v>
      </c>
      <c r="C36" s="33">
        <v>271</v>
      </c>
      <c r="D36" s="33">
        <v>269</v>
      </c>
      <c r="E36" s="33">
        <v>28</v>
      </c>
      <c r="F36" s="33">
        <v>7</v>
      </c>
      <c r="G36" s="33">
        <v>12</v>
      </c>
      <c r="H36" s="33">
        <v>14</v>
      </c>
      <c r="I36" s="33">
        <v>4</v>
      </c>
      <c r="J36" s="33">
        <v>11</v>
      </c>
      <c r="K36" s="33">
        <v>0</v>
      </c>
      <c r="L36" s="33">
        <v>0</v>
      </c>
      <c r="M36" s="33">
        <v>0</v>
      </c>
      <c r="N36" s="33">
        <v>0</v>
      </c>
      <c r="O36" s="33">
        <v>1</v>
      </c>
      <c r="P36" s="33">
        <v>0</v>
      </c>
      <c r="Q36" s="33">
        <v>6</v>
      </c>
      <c r="R36" s="33">
        <v>0</v>
      </c>
      <c r="S36" s="33">
        <v>8</v>
      </c>
      <c r="T36" s="33">
        <f t="shared" si="4"/>
        <v>14</v>
      </c>
      <c r="U36" s="46">
        <f t="shared" si="5"/>
        <v>631</v>
      </c>
    </row>
    <row r="37" spans="1:21" s="33" customFormat="1" ht="12" x14ac:dyDescent="0.25">
      <c r="A37" s="34"/>
      <c r="B37" s="35" t="s">
        <v>44</v>
      </c>
      <c r="C37" s="33">
        <v>390</v>
      </c>
      <c r="D37" s="33">
        <v>305</v>
      </c>
      <c r="E37" s="33">
        <v>39</v>
      </c>
      <c r="F37" s="33">
        <v>16</v>
      </c>
      <c r="G37" s="33">
        <v>9</v>
      </c>
      <c r="H37" s="33">
        <v>39</v>
      </c>
      <c r="I37" s="33">
        <v>5</v>
      </c>
      <c r="J37" s="33">
        <v>9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3</v>
      </c>
      <c r="Q37" s="33">
        <v>9</v>
      </c>
      <c r="R37" s="33">
        <v>0</v>
      </c>
      <c r="S37" s="33">
        <v>14</v>
      </c>
      <c r="T37" s="33">
        <f t="shared" si="4"/>
        <v>23</v>
      </c>
      <c r="U37" s="46">
        <f t="shared" si="5"/>
        <v>838</v>
      </c>
    </row>
    <row r="38" spans="1:21" s="33" customFormat="1" ht="12" x14ac:dyDescent="0.25">
      <c r="A38" s="34" t="s">
        <v>45</v>
      </c>
      <c r="B38" s="35" t="s">
        <v>46</v>
      </c>
      <c r="C38" s="33">
        <v>384</v>
      </c>
      <c r="D38" s="33">
        <v>323</v>
      </c>
      <c r="E38" s="33">
        <v>34</v>
      </c>
      <c r="F38" s="33">
        <v>11</v>
      </c>
      <c r="G38" s="33">
        <v>14</v>
      </c>
      <c r="H38" s="33">
        <v>26</v>
      </c>
      <c r="I38" s="33">
        <v>7</v>
      </c>
      <c r="J38" s="33">
        <v>6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5</v>
      </c>
      <c r="Q38" s="33">
        <v>6</v>
      </c>
      <c r="R38" s="33">
        <v>0</v>
      </c>
      <c r="S38" s="33">
        <v>11</v>
      </c>
      <c r="T38" s="33">
        <f t="shared" si="4"/>
        <v>17</v>
      </c>
      <c r="U38" s="46">
        <f t="shared" si="5"/>
        <v>827</v>
      </c>
    </row>
    <row r="39" spans="1:21" s="33" customFormat="1" ht="12" x14ac:dyDescent="0.25">
      <c r="A39" s="34"/>
      <c r="B39" s="35" t="s">
        <v>47</v>
      </c>
      <c r="C39" s="33">
        <v>331</v>
      </c>
      <c r="D39" s="33">
        <v>310</v>
      </c>
      <c r="E39" s="33">
        <v>20</v>
      </c>
      <c r="F39" s="33">
        <v>9</v>
      </c>
      <c r="G39" s="33">
        <v>4</v>
      </c>
      <c r="H39" s="33">
        <v>15</v>
      </c>
      <c r="I39" s="33">
        <v>3</v>
      </c>
      <c r="J39" s="33">
        <v>18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5</v>
      </c>
      <c r="Q39" s="33">
        <v>17</v>
      </c>
      <c r="R39" s="33">
        <v>0</v>
      </c>
      <c r="S39" s="33">
        <v>15</v>
      </c>
      <c r="T39" s="33">
        <f t="shared" si="4"/>
        <v>32</v>
      </c>
      <c r="U39" s="46">
        <f t="shared" si="5"/>
        <v>747</v>
      </c>
    </row>
    <row r="40" spans="1:21" s="33" customFormat="1" ht="12" x14ac:dyDescent="0.25">
      <c r="A40" s="34" t="s">
        <v>48</v>
      </c>
      <c r="B40" s="35" t="s">
        <v>49</v>
      </c>
      <c r="C40" s="33">
        <v>202</v>
      </c>
      <c r="D40" s="33">
        <v>227</v>
      </c>
      <c r="E40" s="33">
        <v>26</v>
      </c>
      <c r="F40" s="33">
        <v>6</v>
      </c>
      <c r="G40" s="33">
        <v>1</v>
      </c>
      <c r="H40" s="33">
        <v>19</v>
      </c>
      <c r="I40" s="33">
        <v>1</v>
      </c>
      <c r="J40" s="33">
        <v>10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1</v>
      </c>
      <c r="Q40" s="33">
        <v>6</v>
      </c>
      <c r="R40" s="33">
        <v>0</v>
      </c>
      <c r="S40" s="33">
        <v>6</v>
      </c>
      <c r="T40" s="33">
        <f t="shared" si="4"/>
        <v>12</v>
      </c>
      <c r="U40" s="46">
        <f t="shared" si="5"/>
        <v>505</v>
      </c>
    </row>
    <row r="41" spans="1:21" s="33" customFormat="1" ht="12" x14ac:dyDescent="0.25">
      <c r="A41" s="34"/>
      <c r="B41" s="35" t="s">
        <v>50</v>
      </c>
      <c r="C41" s="33">
        <v>194</v>
      </c>
      <c r="D41" s="33">
        <v>367</v>
      </c>
      <c r="E41" s="33">
        <v>58</v>
      </c>
      <c r="F41" s="33">
        <v>16</v>
      </c>
      <c r="G41" s="33">
        <v>10</v>
      </c>
      <c r="H41" s="33">
        <v>21</v>
      </c>
      <c r="I41" s="33">
        <v>2</v>
      </c>
      <c r="J41" s="33">
        <v>8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4</v>
      </c>
      <c r="R41" s="33">
        <v>0</v>
      </c>
      <c r="S41" s="33">
        <v>6</v>
      </c>
      <c r="T41" s="33">
        <f t="shared" si="4"/>
        <v>10</v>
      </c>
      <c r="U41" s="46">
        <f t="shared" si="5"/>
        <v>686</v>
      </c>
    </row>
    <row r="42" spans="1:21" s="33" customFormat="1" ht="12" x14ac:dyDescent="0.25">
      <c r="A42" s="34" t="s">
        <v>51</v>
      </c>
      <c r="B42" s="35" t="s">
        <v>52</v>
      </c>
      <c r="C42" s="33">
        <v>119</v>
      </c>
      <c r="D42" s="33">
        <v>126</v>
      </c>
      <c r="E42" s="33">
        <v>21</v>
      </c>
      <c r="F42" s="33">
        <v>11</v>
      </c>
      <c r="G42" s="33">
        <v>4</v>
      </c>
      <c r="H42" s="33">
        <v>10</v>
      </c>
      <c r="I42" s="33">
        <v>2</v>
      </c>
      <c r="J42" s="33">
        <v>2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5</v>
      </c>
      <c r="Q42" s="33">
        <v>1</v>
      </c>
      <c r="R42" s="33">
        <v>0</v>
      </c>
      <c r="S42" s="33">
        <v>3</v>
      </c>
      <c r="T42" s="33">
        <f t="shared" si="4"/>
        <v>4</v>
      </c>
      <c r="U42" s="46">
        <f t="shared" si="5"/>
        <v>304</v>
      </c>
    </row>
    <row r="43" spans="1:21" s="33" customFormat="1" ht="12" x14ac:dyDescent="0.25">
      <c r="A43" s="34"/>
      <c r="B43" s="35" t="s">
        <v>53</v>
      </c>
      <c r="C43" s="33">
        <v>387</v>
      </c>
      <c r="D43" s="33">
        <v>325</v>
      </c>
      <c r="E43" s="33">
        <v>20</v>
      </c>
      <c r="F43" s="33">
        <v>22</v>
      </c>
      <c r="G43" s="33">
        <v>14</v>
      </c>
      <c r="H43" s="33">
        <v>18</v>
      </c>
      <c r="I43" s="33">
        <v>10</v>
      </c>
      <c r="J43" s="33">
        <v>8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7</v>
      </c>
      <c r="Q43" s="33">
        <v>8</v>
      </c>
      <c r="R43" s="33">
        <v>0</v>
      </c>
      <c r="S43" s="33">
        <v>17</v>
      </c>
      <c r="T43" s="33">
        <f t="shared" si="4"/>
        <v>25</v>
      </c>
      <c r="U43" s="46">
        <f t="shared" si="5"/>
        <v>836</v>
      </c>
    </row>
    <row r="44" spans="1:21" s="33" customFormat="1" ht="12" x14ac:dyDescent="0.25">
      <c r="A44" s="34" t="s">
        <v>54</v>
      </c>
      <c r="B44" s="35" t="s">
        <v>55</v>
      </c>
      <c r="C44" s="33">
        <v>105</v>
      </c>
      <c r="D44" s="33">
        <v>232</v>
      </c>
      <c r="E44" s="33">
        <v>17</v>
      </c>
      <c r="F44" s="33">
        <v>9</v>
      </c>
      <c r="G44" s="33">
        <v>8</v>
      </c>
      <c r="H44" s="33">
        <v>19</v>
      </c>
      <c r="I44" s="33">
        <v>4</v>
      </c>
      <c r="J44" s="33">
        <v>8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7</v>
      </c>
      <c r="R44" s="33">
        <v>0</v>
      </c>
      <c r="S44" s="33">
        <v>0</v>
      </c>
      <c r="T44" s="33">
        <f t="shared" si="4"/>
        <v>7</v>
      </c>
      <c r="U44" s="46">
        <f t="shared" si="5"/>
        <v>409</v>
      </c>
    </row>
    <row r="45" spans="1:21" s="33" customFormat="1" ht="12" x14ac:dyDescent="0.25">
      <c r="A45" s="34"/>
      <c r="B45" s="35" t="s">
        <v>56</v>
      </c>
      <c r="C45" s="33">
        <v>165</v>
      </c>
      <c r="D45" s="33">
        <v>232</v>
      </c>
      <c r="E45" s="33">
        <v>25</v>
      </c>
      <c r="F45" s="33">
        <v>9</v>
      </c>
      <c r="G45" s="33">
        <v>9</v>
      </c>
      <c r="H45" s="33">
        <v>4</v>
      </c>
      <c r="I45" s="33">
        <v>2</v>
      </c>
      <c r="J45" s="33">
        <v>6</v>
      </c>
      <c r="K45" s="33">
        <v>1</v>
      </c>
      <c r="L45" s="33">
        <v>0</v>
      </c>
      <c r="M45" s="33">
        <v>0</v>
      </c>
      <c r="N45" s="33">
        <v>0</v>
      </c>
      <c r="O45" s="33">
        <v>0</v>
      </c>
      <c r="P45" s="33">
        <v>5</v>
      </c>
      <c r="Q45" s="33">
        <v>4</v>
      </c>
      <c r="R45" s="33">
        <v>0</v>
      </c>
      <c r="S45" s="33">
        <v>10</v>
      </c>
      <c r="T45" s="33">
        <f t="shared" si="4"/>
        <v>14</v>
      </c>
      <c r="U45" s="46">
        <f t="shared" si="5"/>
        <v>472</v>
      </c>
    </row>
    <row r="46" spans="1:21" s="33" customFormat="1" ht="12" x14ac:dyDescent="0.25">
      <c r="A46" s="34"/>
      <c r="B46" s="35" t="s">
        <v>57</v>
      </c>
      <c r="C46" s="33">
        <v>304</v>
      </c>
      <c r="D46" s="33">
        <v>354</v>
      </c>
      <c r="E46" s="33">
        <v>45</v>
      </c>
      <c r="F46" s="33">
        <v>12</v>
      </c>
      <c r="G46" s="33">
        <v>12</v>
      </c>
      <c r="H46" s="33">
        <v>31</v>
      </c>
      <c r="I46" s="33">
        <v>6</v>
      </c>
      <c r="J46" s="33">
        <v>11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4</v>
      </c>
      <c r="R46" s="33">
        <v>0</v>
      </c>
      <c r="S46" s="33">
        <v>10</v>
      </c>
      <c r="T46" s="33">
        <f t="shared" si="4"/>
        <v>14</v>
      </c>
      <c r="U46" s="46">
        <f t="shared" si="5"/>
        <v>789</v>
      </c>
    </row>
    <row r="47" spans="1:21" s="33" customFormat="1" ht="12" x14ac:dyDescent="0.25">
      <c r="A47" s="34" t="s">
        <v>58</v>
      </c>
      <c r="B47" s="35" t="s">
        <v>59</v>
      </c>
      <c r="C47" s="33">
        <v>94</v>
      </c>
      <c r="D47" s="33">
        <v>217</v>
      </c>
      <c r="E47" s="33">
        <v>14</v>
      </c>
      <c r="F47" s="33">
        <v>3</v>
      </c>
      <c r="G47" s="33">
        <v>2</v>
      </c>
      <c r="H47" s="33">
        <v>3</v>
      </c>
      <c r="I47" s="33">
        <v>1</v>
      </c>
      <c r="J47" s="33">
        <v>4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2</v>
      </c>
      <c r="R47" s="33">
        <v>0</v>
      </c>
      <c r="S47" s="33">
        <v>3</v>
      </c>
      <c r="T47" s="33">
        <f t="shared" si="4"/>
        <v>5</v>
      </c>
      <c r="U47" s="46">
        <f t="shared" si="5"/>
        <v>343</v>
      </c>
    </row>
    <row r="48" spans="1:21" s="33" customFormat="1" ht="12" x14ac:dyDescent="0.25">
      <c r="A48" s="34"/>
      <c r="B48" s="35" t="s">
        <v>60</v>
      </c>
      <c r="C48" s="33">
        <v>141</v>
      </c>
      <c r="D48" s="33">
        <v>283</v>
      </c>
      <c r="E48" s="33">
        <v>28</v>
      </c>
      <c r="F48" s="33">
        <v>4</v>
      </c>
      <c r="G48" s="33">
        <v>8</v>
      </c>
      <c r="H48" s="33">
        <v>18</v>
      </c>
      <c r="I48" s="33">
        <v>1</v>
      </c>
      <c r="J48" s="33">
        <v>4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2</v>
      </c>
      <c r="R48" s="33">
        <v>0</v>
      </c>
      <c r="S48" s="33">
        <v>3</v>
      </c>
      <c r="T48" s="33">
        <f t="shared" si="4"/>
        <v>5</v>
      </c>
      <c r="U48" s="46">
        <f t="shared" si="5"/>
        <v>492</v>
      </c>
    </row>
    <row r="49" spans="1:21" s="33" customFormat="1" ht="12" x14ac:dyDescent="0.25">
      <c r="A49" s="34"/>
      <c r="B49" s="35" t="s">
        <v>61</v>
      </c>
      <c r="C49" s="33">
        <v>132</v>
      </c>
      <c r="D49" s="33">
        <v>240</v>
      </c>
      <c r="E49" s="33">
        <v>21</v>
      </c>
      <c r="F49" s="33">
        <v>3</v>
      </c>
      <c r="G49" s="33">
        <v>1</v>
      </c>
      <c r="H49" s="33">
        <v>12</v>
      </c>
      <c r="I49" s="33">
        <v>3</v>
      </c>
      <c r="J49" s="33">
        <v>3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1</v>
      </c>
      <c r="T49" s="33">
        <f t="shared" si="4"/>
        <v>1</v>
      </c>
      <c r="U49" s="46">
        <f t="shared" si="5"/>
        <v>416</v>
      </c>
    </row>
    <row r="50" spans="1:21" s="33" customFormat="1" ht="12" x14ac:dyDescent="0.25">
      <c r="A50" s="34" t="s">
        <v>62</v>
      </c>
      <c r="B50" s="35" t="s">
        <v>63</v>
      </c>
      <c r="C50" s="33">
        <v>106</v>
      </c>
      <c r="D50" s="33">
        <v>236</v>
      </c>
      <c r="E50" s="33">
        <v>31</v>
      </c>
      <c r="F50" s="33">
        <v>1</v>
      </c>
      <c r="G50" s="33">
        <v>3</v>
      </c>
      <c r="H50" s="33">
        <v>24</v>
      </c>
      <c r="I50" s="33">
        <v>3</v>
      </c>
      <c r="J50" s="33">
        <v>7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f t="shared" si="4"/>
        <v>0</v>
      </c>
      <c r="U50" s="46">
        <f t="shared" si="5"/>
        <v>411</v>
      </c>
    </row>
    <row r="51" spans="1:21" s="33" customFormat="1" ht="12" x14ac:dyDescent="0.25">
      <c r="A51" s="34"/>
      <c r="B51" s="35" t="s">
        <v>64</v>
      </c>
      <c r="C51" s="33">
        <v>149</v>
      </c>
      <c r="D51" s="33">
        <v>246</v>
      </c>
      <c r="E51" s="33">
        <v>25</v>
      </c>
      <c r="F51" s="33">
        <v>6</v>
      </c>
      <c r="G51" s="33">
        <v>4</v>
      </c>
      <c r="H51" s="33">
        <v>15</v>
      </c>
      <c r="I51" s="33">
        <v>5</v>
      </c>
      <c r="J51" s="33">
        <v>6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2</v>
      </c>
      <c r="R51" s="33">
        <v>0</v>
      </c>
      <c r="S51" s="33">
        <v>1</v>
      </c>
      <c r="T51" s="33">
        <f t="shared" si="4"/>
        <v>3</v>
      </c>
      <c r="U51" s="46">
        <f t="shared" si="5"/>
        <v>459</v>
      </c>
    </row>
    <row r="52" spans="1:21" s="33" customFormat="1" ht="12" x14ac:dyDescent="0.25">
      <c r="A52" s="34"/>
      <c r="B52" s="35" t="s">
        <v>65</v>
      </c>
      <c r="C52" s="33">
        <v>183</v>
      </c>
      <c r="D52" s="33">
        <v>282</v>
      </c>
      <c r="E52" s="33">
        <v>42</v>
      </c>
      <c r="F52" s="33">
        <v>14</v>
      </c>
      <c r="G52" s="33">
        <v>15</v>
      </c>
      <c r="H52" s="33">
        <v>25</v>
      </c>
      <c r="I52" s="33">
        <v>7</v>
      </c>
      <c r="J52" s="33">
        <v>11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5</v>
      </c>
      <c r="R52" s="33">
        <v>0</v>
      </c>
      <c r="S52" s="33">
        <v>5</v>
      </c>
      <c r="T52" s="33">
        <f t="shared" si="4"/>
        <v>10</v>
      </c>
      <c r="U52" s="46">
        <f t="shared" si="5"/>
        <v>589</v>
      </c>
    </row>
    <row r="53" spans="1:21" s="33" customFormat="1" ht="12" x14ac:dyDescent="0.25">
      <c r="A53" s="34" t="s">
        <v>66</v>
      </c>
      <c r="B53" s="35" t="s">
        <v>67</v>
      </c>
      <c r="C53" s="33">
        <v>106</v>
      </c>
      <c r="D53" s="33">
        <v>251</v>
      </c>
      <c r="E53" s="33">
        <v>24</v>
      </c>
      <c r="F53" s="33">
        <v>1</v>
      </c>
      <c r="G53" s="33">
        <v>3</v>
      </c>
      <c r="H53" s="33">
        <v>13</v>
      </c>
      <c r="I53" s="33">
        <v>1</v>
      </c>
      <c r="J53" s="33">
        <v>7</v>
      </c>
      <c r="K53" s="33">
        <v>0</v>
      </c>
      <c r="L53" s="33">
        <v>0</v>
      </c>
      <c r="M53" s="33">
        <v>0</v>
      </c>
      <c r="N53" s="33">
        <v>1</v>
      </c>
      <c r="O53" s="33">
        <v>0</v>
      </c>
      <c r="P53" s="33">
        <v>0</v>
      </c>
      <c r="Q53" s="33">
        <v>0</v>
      </c>
      <c r="R53" s="33">
        <v>0</v>
      </c>
      <c r="S53" s="33">
        <v>3</v>
      </c>
      <c r="T53" s="33">
        <f t="shared" si="4"/>
        <v>3</v>
      </c>
      <c r="U53" s="46">
        <f t="shared" si="5"/>
        <v>410</v>
      </c>
    </row>
    <row r="54" spans="1:21" s="33" customFormat="1" ht="12" x14ac:dyDescent="0.25">
      <c r="A54" s="34"/>
      <c r="B54" s="35" t="s">
        <v>68</v>
      </c>
      <c r="C54" s="33">
        <v>91</v>
      </c>
      <c r="D54" s="33">
        <v>170</v>
      </c>
      <c r="E54" s="33">
        <v>19</v>
      </c>
      <c r="F54" s="33">
        <v>9</v>
      </c>
      <c r="G54" s="33">
        <v>1</v>
      </c>
      <c r="H54" s="33">
        <v>13</v>
      </c>
      <c r="I54" s="33">
        <v>2</v>
      </c>
      <c r="J54" s="33">
        <v>5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2</v>
      </c>
      <c r="R54" s="33">
        <v>0</v>
      </c>
      <c r="S54" s="33">
        <v>5</v>
      </c>
      <c r="T54" s="33">
        <f t="shared" si="4"/>
        <v>7</v>
      </c>
      <c r="U54" s="46">
        <f t="shared" si="5"/>
        <v>317</v>
      </c>
    </row>
    <row r="55" spans="1:21" s="33" customFormat="1" ht="12" x14ac:dyDescent="0.25">
      <c r="A55" s="34"/>
      <c r="B55" s="35" t="s">
        <v>69</v>
      </c>
      <c r="C55" s="33">
        <v>45</v>
      </c>
      <c r="D55" s="33">
        <v>149</v>
      </c>
      <c r="E55" s="33">
        <v>17</v>
      </c>
      <c r="F55" s="33">
        <v>3</v>
      </c>
      <c r="G55" s="33">
        <v>4</v>
      </c>
      <c r="H55" s="33">
        <v>7</v>
      </c>
      <c r="I55" s="33">
        <v>1</v>
      </c>
      <c r="J55" s="33">
        <v>2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1</v>
      </c>
      <c r="R55" s="33">
        <v>0</v>
      </c>
      <c r="S55" s="33">
        <v>1</v>
      </c>
      <c r="T55" s="33">
        <f t="shared" si="4"/>
        <v>2</v>
      </c>
      <c r="U55" s="46">
        <f t="shared" si="5"/>
        <v>230</v>
      </c>
    </row>
    <row r="56" spans="1:21" s="33" customFormat="1" ht="12" x14ac:dyDescent="0.25">
      <c r="A56" s="37"/>
      <c r="B56" s="38" t="s">
        <v>70</v>
      </c>
      <c r="C56" s="33">
        <v>75</v>
      </c>
      <c r="D56" s="33">
        <v>228</v>
      </c>
      <c r="E56" s="33">
        <v>18</v>
      </c>
      <c r="F56" s="33">
        <v>5</v>
      </c>
      <c r="G56" s="33">
        <v>3</v>
      </c>
      <c r="H56" s="33">
        <v>12</v>
      </c>
      <c r="I56" s="33">
        <v>1</v>
      </c>
      <c r="J56" s="33">
        <v>4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1</v>
      </c>
      <c r="Q56" s="33">
        <v>0</v>
      </c>
      <c r="R56" s="33">
        <v>0</v>
      </c>
      <c r="S56" s="33">
        <v>2</v>
      </c>
      <c r="T56" s="33">
        <f t="shared" si="4"/>
        <v>2</v>
      </c>
      <c r="U56" s="46">
        <f t="shared" si="5"/>
        <v>349</v>
      </c>
    </row>
    <row r="57" spans="1:21" s="32" customFormat="1" ht="13.8" x14ac:dyDescent="0.3">
      <c r="A57" s="50" t="s">
        <v>71</v>
      </c>
      <c r="B57" s="51"/>
      <c r="C57" s="41">
        <f>SUM(C31:C56)</f>
        <v>5110</v>
      </c>
      <c r="D57" s="42">
        <f t="shared" ref="D57:U57" si="6">SUM(D31:D56)</f>
        <v>6779</v>
      </c>
      <c r="E57" s="42">
        <f t="shared" si="6"/>
        <v>723</v>
      </c>
      <c r="F57" s="42">
        <f t="shared" si="6"/>
        <v>223</v>
      </c>
      <c r="G57" s="42">
        <f t="shared" si="6"/>
        <v>190</v>
      </c>
      <c r="H57" s="42">
        <f t="shared" si="6"/>
        <v>456</v>
      </c>
      <c r="I57" s="42">
        <f t="shared" si="6"/>
        <v>85</v>
      </c>
      <c r="J57" s="42">
        <f t="shared" si="6"/>
        <v>180</v>
      </c>
      <c r="K57" s="42">
        <f>SUM(K31:K56)</f>
        <v>1</v>
      </c>
      <c r="L57" s="42">
        <f t="shared" ref="L57:P57" si="7">SUM(L31:L56)</f>
        <v>0</v>
      </c>
      <c r="M57" s="42">
        <f t="shared" si="7"/>
        <v>0</v>
      </c>
      <c r="N57" s="42">
        <f t="shared" si="7"/>
        <v>1</v>
      </c>
      <c r="O57" s="42">
        <f t="shared" si="7"/>
        <v>1</v>
      </c>
      <c r="P57" s="42">
        <f t="shared" si="7"/>
        <v>39</v>
      </c>
      <c r="Q57" s="42">
        <f t="shared" si="6"/>
        <v>115</v>
      </c>
      <c r="R57" s="42">
        <f t="shared" si="6"/>
        <v>0</v>
      </c>
      <c r="S57" s="42">
        <f t="shared" si="6"/>
        <v>165</v>
      </c>
      <c r="T57" s="42">
        <f t="shared" si="6"/>
        <v>280</v>
      </c>
      <c r="U57" s="43">
        <f t="shared" si="6"/>
        <v>14068</v>
      </c>
    </row>
    <row r="58" spans="1:21" s="32" customFormat="1" ht="13.8" x14ac:dyDescent="0.3">
      <c r="A58" s="52" t="s">
        <v>72</v>
      </c>
      <c r="B58" s="53"/>
      <c r="C58" s="41">
        <f>SUM(C29+C57)</f>
        <v>8307</v>
      </c>
      <c r="D58" s="42">
        <f t="shared" ref="D58:U58" si="8">SUM(D29+D57)</f>
        <v>8930</v>
      </c>
      <c r="E58" s="42">
        <f t="shared" si="8"/>
        <v>970</v>
      </c>
      <c r="F58" s="42">
        <f t="shared" si="8"/>
        <v>374</v>
      </c>
      <c r="G58" s="42">
        <f t="shared" si="8"/>
        <v>309</v>
      </c>
      <c r="H58" s="42">
        <f t="shared" si="8"/>
        <v>682</v>
      </c>
      <c r="I58" s="42">
        <f t="shared" si="8"/>
        <v>155</v>
      </c>
      <c r="J58" s="42">
        <f t="shared" si="8"/>
        <v>275</v>
      </c>
      <c r="K58" s="42">
        <f>SUM(K29+K57)</f>
        <v>1</v>
      </c>
      <c r="L58" s="42">
        <f t="shared" ref="L58:P58" si="9">SUM(L29+L57)</f>
        <v>1</v>
      </c>
      <c r="M58" s="42">
        <f t="shared" si="9"/>
        <v>1</v>
      </c>
      <c r="N58" s="42">
        <f t="shared" si="9"/>
        <v>1</v>
      </c>
      <c r="O58" s="42" t="s">
        <v>157</v>
      </c>
      <c r="P58" s="42">
        <f t="shared" si="9"/>
        <v>57</v>
      </c>
      <c r="Q58" s="42">
        <f t="shared" si="8"/>
        <v>180</v>
      </c>
      <c r="R58" s="42">
        <f t="shared" si="8"/>
        <v>0</v>
      </c>
      <c r="S58" s="42">
        <f t="shared" si="8"/>
        <v>209</v>
      </c>
      <c r="T58" s="42">
        <f t="shared" si="8"/>
        <v>389</v>
      </c>
      <c r="U58" s="43">
        <f t="shared" si="8"/>
        <v>20453</v>
      </c>
    </row>
  </sheetData>
  <mergeCells count="7">
    <mergeCell ref="A57:B57"/>
    <mergeCell ref="A58:B58"/>
    <mergeCell ref="C1:U1"/>
    <mergeCell ref="A1:B1"/>
    <mergeCell ref="A2:B2"/>
    <mergeCell ref="A29:B29"/>
    <mergeCell ref="A30:B30"/>
  </mergeCells>
  <printOptions horizontalCentered="1"/>
  <pageMargins left="0.15" right="0.15" top="0.8" bottom="0.25" header="0.3" footer="0.3"/>
  <pageSetup scale="66" orientation="landscape"/>
  <headerFooter>
    <oddHeader>&amp;C&amp;"-,Bold"&amp;14OFFICIAL TABULATION&amp;11
&amp;12General Election November 8, 2016 - Cortland County, New York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activeCell="O57" sqref="O57"/>
    </sheetView>
  </sheetViews>
  <sheetFormatPr defaultColWidth="8.77734375" defaultRowHeight="14.4" x14ac:dyDescent="0.3"/>
  <cols>
    <col min="2" max="2" width="12.77734375" customWidth="1"/>
  </cols>
  <sheetData>
    <row r="1" spans="1:16" x14ac:dyDescent="0.3">
      <c r="A1" s="66"/>
      <c r="B1" s="67"/>
      <c r="C1" s="63" t="s">
        <v>85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5"/>
    </row>
    <row r="2" spans="1:16" ht="111.45" customHeight="1" x14ac:dyDescent="0.3">
      <c r="A2" s="66"/>
      <c r="B2" s="67"/>
      <c r="C2" s="1" t="s">
        <v>86</v>
      </c>
      <c r="D2" s="15" t="s">
        <v>92</v>
      </c>
      <c r="E2" s="2" t="s">
        <v>87</v>
      </c>
      <c r="F2" s="15" t="s">
        <v>91</v>
      </c>
      <c r="G2" s="2" t="s">
        <v>88</v>
      </c>
      <c r="H2" s="15" t="s">
        <v>89</v>
      </c>
      <c r="I2" s="2" t="s">
        <v>90</v>
      </c>
      <c r="J2" s="15" t="s">
        <v>132</v>
      </c>
      <c r="K2" s="2" t="s">
        <v>93</v>
      </c>
      <c r="L2" s="15" t="s">
        <v>94</v>
      </c>
      <c r="M2" s="2" t="s">
        <v>82</v>
      </c>
      <c r="N2" s="15" t="s">
        <v>81</v>
      </c>
      <c r="O2" s="2" t="s">
        <v>79</v>
      </c>
      <c r="P2" s="15" t="s">
        <v>80</v>
      </c>
    </row>
    <row r="3" spans="1:16" x14ac:dyDescent="0.3">
      <c r="A3" s="3" t="s">
        <v>0</v>
      </c>
      <c r="B3" s="4"/>
      <c r="P3" s="17"/>
    </row>
    <row r="4" spans="1:16" x14ac:dyDescent="0.3">
      <c r="A4" s="5" t="s">
        <v>1</v>
      </c>
      <c r="B4" s="6" t="s">
        <v>2</v>
      </c>
      <c r="C4">
        <v>453</v>
      </c>
      <c r="D4">
        <v>128</v>
      </c>
      <c r="E4">
        <v>22</v>
      </c>
      <c r="F4">
        <v>11</v>
      </c>
      <c r="G4">
        <v>32</v>
      </c>
      <c r="H4">
        <v>15</v>
      </c>
      <c r="I4">
        <v>11</v>
      </c>
      <c r="J4">
        <v>3</v>
      </c>
      <c r="K4">
        <v>4</v>
      </c>
      <c r="L4">
        <v>0</v>
      </c>
      <c r="M4">
        <v>0</v>
      </c>
      <c r="N4">
        <v>19</v>
      </c>
      <c r="O4">
        <f>SUM(L4:N4)</f>
        <v>19</v>
      </c>
      <c r="P4" s="17">
        <f>SUM(C4:N4)</f>
        <v>698</v>
      </c>
    </row>
    <row r="5" spans="1:16" x14ac:dyDescent="0.3">
      <c r="A5" s="5"/>
      <c r="B5" s="6" t="s">
        <v>3</v>
      </c>
      <c r="C5">
        <v>229</v>
      </c>
      <c r="D5">
        <v>197</v>
      </c>
      <c r="E5">
        <v>19</v>
      </c>
      <c r="F5">
        <v>3</v>
      </c>
      <c r="G5">
        <v>9</v>
      </c>
      <c r="H5">
        <v>23</v>
      </c>
      <c r="I5">
        <v>4</v>
      </c>
      <c r="J5">
        <v>6</v>
      </c>
      <c r="K5">
        <v>7</v>
      </c>
      <c r="L5">
        <v>0</v>
      </c>
      <c r="M5">
        <v>5</v>
      </c>
      <c r="O5">
        <f t="shared" ref="O5:O28" si="0">SUM(L5:N5)</f>
        <v>5</v>
      </c>
      <c r="P5" s="17">
        <f t="shared" ref="P5:P28" si="1">SUM(C5:N5)</f>
        <v>502</v>
      </c>
    </row>
    <row r="6" spans="1:16" x14ac:dyDescent="0.3">
      <c r="A6" s="5"/>
      <c r="B6" s="6" t="s">
        <v>4</v>
      </c>
      <c r="C6">
        <v>52</v>
      </c>
      <c r="D6">
        <v>18</v>
      </c>
      <c r="E6">
        <v>3</v>
      </c>
      <c r="F6">
        <v>0</v>
      </c>
      <c r="G6">
        <v>5</v>
      </c>
      <c r="H6">
        <v>5</v>
      </c>
      <c r="I6">
        <v>0</v>
      </c>
      <c r="J6">
        <v>0</v>
      </c>
      <c r="K6">
        <v>1</v>
      </c>
      <c r="L6">
        <v>0</v>
      </c>
      <c r="M6">
        <v>0</v>
      </c>
      <c r="N6">
        <v>3</v>
      </c>
      <c r="O6">
        <f t="shared" si="0"/>
        <v>3</v>
      </c>
      <c r="P6" s="17">
        <f t="shared" si="1"/>
        <v>87</v>
      </c>
    </row>
    <row r="7" spans="1:16" x14ac:dyDescent="0.3">
      <c r="A7" s="5"/>
      <c r="B7" s="6" t="s">
        <v>5</v>
      </c>
      <c r="C7">
        <v>82</v>
      </c>
      <c r="D7">
        <v>44</v>
      </c>
      <c r="E7">
        <v>4</v>
      </c>
      <c r="F7">
        <v>1</v>
      </c>
      <c r="G7">
        <v>2</v>
      </c>
      <c r="H7">
        <v>4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  <c r="O7">
        <f t="shared" si="0"/>
        <v>1</v>
      </c>
      <c r="P7" s="17">
        <f t="shared" si="1"/>
        <v>140</v>
      </c>
    </row>
    <row r="8" spans="1:16" x14ac:dyDescent="0.3">
      <c r="A8" s="5" t="s">
        <v>6</v>
      </c>
      <c r="B8" s="6" t="s">
        <v>7</v>
      </c>
      <c r="C8">
        <v>244</v>
      </c>
      <c r="D8">
        <v>101</v>
      </c>
      <c r="E8">
        <v>13</v>
      </c>
      <c r="F8">
        <v>13</v>
      </c>
      <c r="G8">
        <v>19</v>
      </c>
      <c r="H8">
        <v>11</v>
      </c>
      <c r="I8">
        <v>4</v>
      </c>
      <c r="J8">
        <v>1</v>
      </c>
      <c r="K8">
        <v>9</v>
      </c>
      <c r="L8">
        <v>2</v>
      </c>
      <c r="M8">
        <v>0</v>
      </c>
      <c r="N8">
        <v>11</v>
      </c>
      <c r="O8">
        <f t="shared" si="0"/>
        <v>13</v>
      </c>
      <c r="P8" s="17">
        <f t="shared" si="1"/>
        <v>428</v>
      </c>
    </row>
    <row r="9" spans="1:16" x14ac:dyDescent="0.3">
      <c r="A9" s="5"/>
      <c r="B9" s="6" t="s">
        <v>8</v>
      </c>
      <c r="C9">
        <v>141</v>
      </c>
      <c r="D9">
        <v>47</v>
      </c>
      <c r="E9">
        <v>6</v>
      </c>
      <c r="F9">
        <v>6</v>
      </c>
      <c r="G9">
        <v>10</v>
      </c>
      <c r="H9">
        <v>4</v>
      </c>
      <c r="I9">
        <v>8</v>
      </c>
      <c r="J9">
        <v>0</v>
      </c>
      <c r="K9">
        <v>4</v>
      </c>
      <c r="L9">
        <v>2</v>
      </c>
      <c r="M9">
        <v>0</v>
      </c>
      <c r="N9">
        <v>27</v>
      </c>
      <c r="O9">
        <f t="shared" si="0"/>
        <v>29</v>
      </c>
      <c r="P9" s="17">
        <f t="shared" si="1"/>
        <v>255</v>
      </c>
    </row>
    <row r="10" spans="1:16" x14ac:dyDescent="0.3">
      <c r="A10" s="5"/>
      <c r="B10" s="6" t="s">
        <v>9</v>
      </c>
      <c r="C10">
        <v>6</v>
      </c>
      <c r="D10">
        <v>4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 t="shared" si="0"/>
        <v>0</v>
      </c>
      <c r="P10" s="17">
        <f t="shared" si="1"/>
        <v>12</v>
      </c>
    </row>
    <row r="11" spans="1:16" x14ac:dyDescent="0.3">
      <c r="A11" s="5"/>
      <c r="B11" s="6" t="s">
        <v>10</v>
      </c>
      <c r="C11">
        <v>53</v>
      </c>
      <c r="D11">
        <v>23</v>
      </c>
      <c r="E11">
        <v>3</v>
      </c>
      <c r="F11">
        <v>3</v>
      </c>
      <c r="G11">
        <v>4</v>
      </c>
      <c r="H11">
        <v>0</v>
      </c>
      <c r="I11">
        <v>1</v>
      </c>
      <c r="J11">
        <v>1</v>
      </c>
      <c r="K11">
        <v>5</v>
      </c>
      <c r="L11">
        <v>0</v>
      </c>
      <c r="M11">
        <v>0</v>
      </c>
      <c r="N11">
        <v>0</v>
      </c>
      <c r="O11">
        <f t="shared" si="0"/>
        <v>0</v>
      </c>
      <c r="P11" s="17">
        <f t="shared" si="1"/>
        <v>93</v>
      </c>
    </row>
    <row r="12" spans="1:16" x14ac:dyDescent="0.3">
      <c r="A12" s="5" t="s">
        <v>11</v>
      </c>
      <c r="B12" s="6" t="s">
        <v>12</v>
      </c>
      <c r="C12">
        <v>146</v>
      </c>
      <c r="D12">
        <v>43</v>
      </c>
      <c r="E12">
        <v>9</v>
      </c>
      <c r="F12">
        <v>3</v>
      </c>
      <c r="G12">
        <v>12</v>
      </c>
      <c r="H12">
        <v>10</v>
      </c>
      <c r="I12">
        <v>1</v>
      </c>
      <c r="J12">
        <v>0</v>
      </c>
      <c r="K12">
        <v>4</v>
      </c>
      <c r="L12">
        <v>0</v>
      </c>
      <c r="M12">
        <v>0</v>
      </c>
      <c r="N12">
        <v>7</v>
      </c>
      <c r="O12">
        <f t="shared" si="0"/>
        <v>7</v>
      </c>
      <c r="P12" s="17">
        <f t="shared" si="1"/>
        <v>235</v>
      </c>
    </row>
    <row r="13" spans="1:16" x14ac:dyDescent="0.3">
      <c r="A13" s="5"/>
      <c r="B13" s="6" t="s">
        <v>13</v>
      </c>
      <c r="C13">
        <v>78</v>
      </c>
      <c r="D13">
        <v>29</v>
      </c>
      <c r="E13">
        <v>4</v>
      </c>
      <c r="F13">
        <v>3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18</v>
      </c>
      <c r="O13">
        <f t="shared" si="0"/>
        <v>18</v>
      </c>
      <c r="P13" s="17">
        <f t="shared" si="1"/>
        <v>136</v>
      </c>
    </row>
    <row r="14" spans="1:16" x14ac:dyDescent="0.3">
      <c r="A14" s="5"/>
      <c r="B14" s="6" t="s">
        <v>14</v>
      </c>
      <c r="C14">
        <v>307</v>
      </c>
      <c r="D14">
        <v>87</v>
      </c>
      <c r="E14">
        <v>9</v>
      </c>
      <c r="F14">
        <v>14</v>
      </c>
      <c r="G14">
        <v>16</v>
      </c>
      <c r="H14">
        <v>14</v>
      </c>
      <c r="I14">
        <v>10</v>
      </c>
      <c r="J14">
        <v>2</v>
      </c>
      <c r="K14">
        <v>6</v>
      </c>
      <c r="L14">
        <v>1</v>
      </c>
      <c r="M14">
        <v>0</v>
      </c>
      <c r="N14">
        <v>49</v>
      </c>
      <c r="O14">
        <f t="shared" si="0"/>
        <v>50</v>
      </c>
      <c r="P14" s="17">
        <f t="shared" si="1"/>
        <v>515</v>
      </c>
    </row>
    <row r="15" spans="1:16" x14ac:dyDescent="0.3">
      <c r="A15" s="5"/>
      <c r="B15" s="6" t="s">
        <v>15</v>
      </c>
      <c r="C15">
        <v>18</v>
      </c>
      <c r="D15">
        <v>3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f t="shared" si="0"/>
        <v>0</v>
      </c>
      <c r="P15" s="17">
        <f t="shared" si="1"/>
        <v>25</v>
      </c>
    </row>
    <row r="16" spans="1:16" x14ac:dyDescent="0.3">
      <c r="A16" s="5" t="s">
        <v>16</v>
      </c>
      <c r="B16" s="6" t="s">
        <v>17</v>
      </c>
      <c r="C16">
        <v>120</v>
      </c>
      <c r="D16">
        <v>27</v>
      </c>
      <c r="E16">
        <v>4</v>
      </c>
      <c r="F16">
        <v>6</v>
      </c>
      <c r="G16">
        <v>5</v>
      </c>
      <c r="H16">
        <v>6</v>
      </c>
      <c r="I16">
        <v>6</v>
      </c>
      <c r="J16">
        <v>0</v>
      </c>
      <c r="K16">
        <v>2</v>
      </c>
      <c r="L16">
        <v>0</v>
      </c>
      <c r="M16">
        <v>0</v>
      </c>
      <c r="N16">
        <v>29</v>
      </c>
      <c r="O16">
        <f t="shared" si="0"/>
        <v>29</v>
      </c>
      <c r="P16" s="17">
        <f t="shared" si="1"/>
        <v>205</v>
      </c>
    </row>
    <row r="17" spans="1:16" x14ac:dyDescent="0.3">
      <c r="A17" s="5"/>
      <c r="B17" s="6" t="s">
        <v>18</v>
      </c>
      <c r="C17">
        <v>55</v>
      </c>
      <c r="D17">
        <v>29</v>
      </c>
      <c r="E17">
        <v>3</v>
      </c>
      <c r="F17">
        <v>2</v>
      </c>
      <c r="G17">
        <v>9</v>
      </c>
      <c r="H17">
        <v>3</v>
      </c>
      <c r="I17">
        <v>0</v>
      </c>
      <c r="J17">
        <v>1</v>
      </c>
      <c r="K17">
        <v>4</v>
      </c>
      <c r="L17">
        <v>0</v>
      </c>
      <c r="M17">
        <v>0</v>
      </c>
      <c r="N17">
        <v>7</v>
      </c>
      <c r="O17">
        <f t="shared" si="0"/>
        <v>7</v>
      </c>
      <c r="P17" s="17">
        <f t="shared" si="1"/>
        <v>113</v>
      </c>
    </row>
    <row r="18" spans="1:16" x14ac:dyDescent="0.3">
      <c r="A18" s="5"/>
      <c r="B18" s="6" t="s">
        <v>19</v>
      </c>
      <c r="C18">
        <v>7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 t="shared" si="0"/>
        <v>0</v>
      </c>
      <c r="P18" s="17">
        <f t="shared" si="1"/>
        <v>9</v>
      </c>
    </row>
    <row r="19" spans="1:16" x14ac:dyDescent="0.3">
      <c r="A19" s="7"/>
      <c r="B19" s="6" t="s">
        <v>20</v>
      </c>
      <c r="C19">
        <v>190</v>
      </c>
      <c r="D19">
        <v>63</v>
      </c>
      <c r="E19">
        <v>8</v>
      </c>
      <c r="F19">
        <v>11</v>
      </c>
      <c r="G19">
        <v>16</v>
      </c>
      <c r="H19">
        <v>12</v>
      </c>
      <c r="I19">
        <v>9</v>
      </c>
      <c r="J19">
        <v>1</v>
      </c>
      <c r="K19">
        <v>6</v>
      </c>
      <c r="L19">
        <v>0</v>
      </c>
      <c r="M19">
        <v>0</v>
      </c>
      <c r="N19">
        <v>12</v>
      </c>
      <c r="O19">
        <f t="shared" si="0"/>
        <v>12</v>
      </c>
      <c r="P19" s="17">
        <f t="shared" si="1"/>
        <v>328</v>
      </c>
    </row>
    <row r="20" spans="1:16" x14ac:dyDescent="0.3">
      <c r="A20" s="8" t="s">
        <v>21</v>
      </c>
      <c r="B20" s="9" t="s">
        <v>22</v>
      </c>
      <c r="C20">
        <v>149</v>
      </c>
      <c r="D20">
        <v>88</v>
      </c>
      <c r="E20">
        <v>14</v>
      </c>
      <c r="F20">
        <v>7</v>
      </c>
      <c r="G20">
        <v>17</v>
      </c>
      <c r="H20">
        <v>13</v>
      </c>
      <c r="I20">
        <v>5</v>
      </c>
      <c r="J20">
        <v>2</v>
      </c>
      <c r="K20">
        <v>9</v>
      </c>
      <c r="L20">
        <v>0</v>
      </c>
      <c r="M20">
        <v>0</v>
      </c>
      <c r="N20">
        <v>9</v>
      </c>
      <c r="O20">
        <f t="shared" si="0"/>
        <v>9</v>
      </c>
      <c r="P20" s="17">
        <f t="shared" si="1"/>
        <v>313</v>
      </c>
    </row>
    <row r="21" spans="1:16" x14ac:dyDescent="0.3">
      <c r="A21" s="10"/>
      <c r="B21" s="11" t="s">
        <v>23</v>
      </c>
      <c r="C21">
        <v>4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f t="shared" si="0"/>
        <v>1</v>
      </c>
      <c r="P21" s="17">
        <f t="shared" si="1"/>
        <v>12</v>
      </c>
    </row>
    <row r="22" spans="1:16" x14ac:dyDescent="0.3">
      <c r="A22" s="10"/>
      <c r="B22" s="11" t="s">
        <v>24</v>
      </c>
      <c r="C22">
        <v>304</v>
      </c>
      <c r="D22">
        <v>123</v>
      </c>
      <c r="E22">
        <v>20</v>
      </c>
      <c r="F22">
        <v>8</v>
      </c>
      <c r="G22">
        <v>31</v>
      </c>
      <c r="H22">
        <v>14</v>
      </c>
      <c r="I22">
        <v>4</v>
      </c>
      <c r="J22">
        <v>1</v>
      </c>
      <c r="K22">
        <v>7</v>
      </c>
      <c r="L22">
        <v>0</v>
      </c>
      <c r="M22">
        <v>0</v>
      </c>
      <c r="N22">
        <v>18</v>
      </c>
      <c r="O22">
        <f t="shared" si="0"/>
        <v>18</v>
      </c>
      <c r="P22" s="17">
        <f t="shared" si="1"/>
        <v>530</v>
      </c>
    </row>
    <row r="23" spans="1:16" x14ac:dyDescent="0.3">
      <c r="A23" s="10" t="s">
        <v>25</v>
      </c>
      <c r="B23" s="11" t="s">
        <v>26</v>
      </c>
      <c r="C23">
        <v>389</v>
      </c>
      <c r="D23">
        <v>139</v>
      </c>
      <c r="E23">
        <v>24</v>
      </c>
      <c r="F23">
        <v>10</v>
      </c>
      <c r="G23">
        <v>46</v>
      </c>
      <c r="H23">
        <v>22</v>
      </c>
      <c r="I23">
        <v>8</v>
      </c>
      <c r="J23">
        <v>2</v>
      </c>
      <c r="K23">
        <v>11</v>
      </c>
      <c r="L23">
        <v>0</v>
      </c>
      <c r="M23">
        <v>0</v>
      </c>
      <c r="N23">
        <v>28</v>
      </c>
      <c r="O23">
        <f t="shared" si="0"/>
        <v>28</v>
      </c>
      <c r="P23" s="17">
        <f t="shared" si="1"/>
        <v>679</v>
      </c>
    </row>
    <row r="24" spans="1:16" x14ac:dyDescent="0.3">
      <c r="A24" s="10"/>
      <c r="B24" s="11" t="s">
        <v>27</v>
      </c>
      <c r="C24">
        <v>58</v>
      </c>
      <c r="D24">
        <v>32</v>
      </c>
      <c r="E24">
        <v>4</v>
      </c>
      <c r="F24">
        <v>5</v>
      </c>
      <c r="G24">
        <v>1</v>
      </c>
      <c r="H24">
        <v>4</v>
      </c>
      <c r="I24">
        <v>0</v>
      </c>
      <c r="J24">
        <v>1</v>
      </c>
      <c r="K24">
        <v>3</v>
      </c>
      <c r="L24">
        <v>0</v>
      </c>
      <c r="M24">
        <v>0</v>
      </c>
      <c r="N24">
        <v>7</v>
      </c>
      <c r="O24">
        <f t="shared" si="0"/>
        <v>7</v>
      </c>
      <c r="P24" s="17">
        <f t="shared" si="1"/>
        <v>115</v>
      </c>
    </row>
    <row r="25" spans="1:16" x14ac:dyDescent="0.3">
      <c r="A25" s="10" t="s">
        <v>28</v>
      </c>
      <c r="B25" s="11" t="s">
        <v>29</v>
      </c>
      <c r="C25">
        <v>11</v>
      </c>
      <c r="D25">
        <v>4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f t="shared" si="0"/>
        <v>1</v>
      </c>
      <c r="P25" s="17">
        <f t="shared" si="1"/>
        <v>19</v>
      </c>
    </row>
    <row r="26" spans="1:16" x14ac:dyDescent="0.3">
      <c r="A26" s="10"/>
      <c r="B26" s="11" t="s">
        <v>30</v>
      </c>
      <c r="C26">
        <v>75</v>
      </c>
      <c r="D26">
        <v>44</v>
      </c>
      <c r="E26">
        <v>6</v>
      </c>
      <c r="F26">
        <v>3</v>
      </c>
      <c r="G26">
        <v>6</v>
      </c>
      <c r="H26">
        <v>4</v>
      </c>
      <c r="I26">
        <v>5</v>
      </c>
      <c r="J26">
        <v>0</v>
      </c>
      <c r="K26">
        <v>3</v>
      </c>
      <c r="L26">
        <v>0</v>
      </c>
      <c r="M26">
        <v>0</v>
      </c>
      <c r="N26">
        <v>14</v>
      </c>
      <c r="O26">
        <f t="shared" si="0"/>
        <v>14</v>
      </c>
      <c r="P26" s="17">
        <f t="shared" si="1"/>
        <v>160</v>
      </c>
    </row>
    <row r="27" spans="1:16" x14ac:dyDescent="0.3">
      <c r="A27" s="10"/>
      <c r="B27" s="11" t="s">
        <v>31</v>
      </c>
      <c r="C27">
        <v>408</v>
      </c>
      <c r="D27">
        <v>161</v>
      </c>
      <c r="E27">
        <v>31</v>
      </c>
      <c r="F27">
        <v>11</v>
      </c>
      <c r="G27">
        <v>26</v>
      </c>
      <c r="H27">
        <v>22</v>
      </c>
      <c r="I27">
        <v>11</v>
      </c>
      <c r="J27">
        <v>2</v>
      </c>
      <c r="K27">
        <v>9</v>
      </c>
      <c r="L27">
        <v>0</v>
      </c>
      <c r="M27">
        <v>0</v>
      </c>
      <c r="N27">
        <v>34</v>
      </c>
      <c r="O27">
        <f t="shared" si="0"/>
        <v>34</v>
      </c>
      <c r="P27" s="17">
        <f t="shared" si="1"/>
        <v>715</v>
      </c>
    </row>
    <row r="28" spans="1:16" x14ac:dyDescent="0.3">
      <c r="A28" s="10"/>
      <c r="B28" s="11" t="s">
        <v>32</v>
      </c>
      <c r="C28">
        <v>25</v>
      </c>
      <c r="D28">
        <v>17</v>
      </c>
      <c r="E28">
        <v>3</v>
      </c>
      <c r="F28">
        <v>1</v>
      </c>
      <c r="G28">
        <v>9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3</v>
      </c>
      <c r="O28">
        <f t="shared" si="0"/>
        <v>3</v>
      </c>
      <c r="P28" s="17">
        <f t="shared" si="1"/>
        <v>61</v>
      </c>
    </row>
    <row r="29" spans="1:16" x14ac:dyDescent="0.3">
      <c r="A29" s="50" t="s">
        <v>33</v>
      </c>
      <c r="B29" s="51"/>
      <c r="C29" s="12">
        <f>SUM(C4:C28)</f>
        <v>3604</v>
      </c>
      <c r="D29" s="13">
        <f t="shared" ref="D29:P29" si="2">SUM(D4:D28)</f>
        <v>1458</v>
      </c>
      <c r="E29" s="13">
        <f t="shared" si="2"/>
        <v>211</v>
      </c>
      <c r="F29" s="13">
        <f t="shared" si="2"/>
        <v>124</v>
      </c>
      <c r="G29" s="13">
        <f t="shared" si="2"/>
        <v>277</v>
      </c>
      <c r="H29" s="13">
        <f t="shared" si="2"/>
        <v>191</v>
      </c>
      <c r="I29" s="13">
        <f t="shared" si="2"/>
        <v>88</v>
      </c>
      <c r="J29" s="13">
        <f t="shared" si="2"/>
        <v>25</v>
      </c>
      <c r="K29" s="13">
        <f t="shared" si="2"/>
        <v>99</v>
      </c>
      <c r="L29" s="13">
        <f t="shared" si="2"/>
        <v>5</v>
      </c>
      <c r="M29" s="13">
        <f t="shared" si="2"/>
        <v>5</v>
      </c>
      <c r="N29" s="13">
        <f t="shared" si="2"/>
        <v>298</v>
      </c>
      <c r="O29" s="13">
        <f t="shared" si="2"/>
        <v>308</v>
      </c>
      <c r="P29" s="14">
        <f t="shared" si="2"/>
        <v>6385</v>
      </c>
    </row>
    <row r="30" spans="1:16" x14ac:dyDescent="0.3">
      <c r="A30" s="61" t="s">
        <v>34</v>
      </c>
      <c r="B30" s="62"/>
      <c r="P30" s="17"/>
    </row>
    <row r="31" spans="1:16" x14ac:dyDescent="0.3">
      <c r="A31" s="5" t="s">
        <v>35</v>
      </c>
      <c r="B31" s="6" t="s">
        <v>36</v>
      </c>
      <c r="C31">
        <v>361</v>
      </c>
      <c r="D31">
        <v>227</v>
      </c>
      <c r="E31">
        <v>41</v>
      </c>
      <c r="F31">
        <v>9</v>
      </c>
      <c r="G31">
        <v>33</v>
      </c>
      <c r="H31">
        <v>22</v>
      </c>
      <c r="I31">
        <v>7</v>
      </c>
      <c r="J31">
        <v>2</v>
      </c>
      <c r="K31">
        <v>3</v>
      </c>
      <c r="L31">
        <v>0</v>
      </c>
      <c r="M31">
        <v>0</v>
      </c>
      <c r="N31">
        <v>22</v>
      </c>
      <c r="O31">
        <f>SUM(L31:N31)</f>
        <v>22</v>
      </c>
      <c r="P31" s="17">
        <f>SUM(C31:N31)</f>
        <v>727</v>
      </c>
    </row>
    <row r="32" spans="1:16" x14ac:dyDescent="0.3">
      <c r="A32" s="5"/>
      <c r="B32" s="6" t="s">
        <v>37</v>
      </c>
      <c r="C32">
        <v>241</v>
      </c>
      <c r="D32">
        <v>178</v>
      </c>
      <c r="E32">
        <v>22</v>
      </c>
      <c r="F32">
        <v>9</v>
      </c>
      <c r="G32">
        <v>34</v>
      </c>
      <c r="H32">
        <v>14</v>
      </c>
      <c r="I32">
        <v>3</v>
      </c>
      <c r="J32">
        <v>1</v>
      </c>
      <c r="K32">
        <v>5</v>
      </c>
      <c r="L32">
        <v>0</v>
      </c>
      <c r="M32">
        <v>0</v>
      </c>
      <c r="N32">
        <v>42</v>
      </c>
      <c r="O32">
        <f t="shared" ref="O32:O56" si="3">SUM(L32:N32)</f>
        <v>42</v>
      </c>
      <c r="P32" s="17">
        <f t="shared" ref="P32:P56" si="4">SUM(C32:N32)</f>
        <v>549</v>
      </c>
    </row>
    <row r="33" spans="1:16" x14ac:dyDescent="0.3">
      <c r="A33" s="5"/>
      <c r="B33" s="6" t="s">
        <v>38</v>
      </c>
      <c r="C33">
        <v>102</v>
      </c>
      <c r="D33">
        <v>73</v>
      </c>
      <c r="E33">
        <v>12</v>
      </c>
      <c r="F33">
        <v>3</v>
      </c>
      <c r="G33">
        <v>4</v>
      </c>
      <c r="H33">
        <v>5</v>
      </c>
      <c r="I33">
        <v>3</v>
      </c>
      <c r="J33">
        <v>0</v>
      </c>
      <c r="K33">
        <v>3</v>
      </c>
      <c r="L33">
        <v>0</v>
      </c>
      <c r="M33">
        <v>0</v>
      </c>
      <c r="N33">
        <v>15</v>
      </c>
      <c r="O33">
        <f t="shared" si="3"/>
        <v>15</v>
      </c>
      <c r="P33" s="17">
        <f t="shared" si="4"/>
        <v>220</v>
      </c>
    </row>
    <row r="34" spans="1:16" x14ac:dyDescent="0.3">
      <c r="A34" s="5" t="s">
        <v>39</v>
      </c>
      <c r="B34" s="6" t="s">
        <v>40</v>
      </c>
      <c r="C34">
        <v>448</v>
      </c>
      <c r="D34">
        <v>279</v>
      </c>
      <c r="E34">
        <v>43</v>
      </c>
      <c r="F34">
        <v>6</v>
      </c>
      <c r="G34">
        <v>26</v>
      </c>
      <c r="H34">
        <v>23</v>
      </c>
      <c r="I34">
        <v>6</v>
      </c>
      <c r="J34">
        <v>5</v>
      </c>
      <c r="K34">
        <v>7</v>
      </c>
      <c r="L34">
        <v>0</v>
      </c>
      <c r="M34">
        <v>0</v>
      </c>
      <c r="N34">
        <v>40</v>
      </c>
      <c r="O34">
        <f t="shared" si="3"/>
        <v>40</v>
      </c>
      <c r="P34" s="17">
        <f t="shared" si="4"/>
        <v>883</v>
      </c>
    </row>
    <row r="35" spans="1:16" x14ac:dyDescent="0.3">
      <c r="A35" s="5"/>
      <c r="B35" s="6" t="s">
        <v>41</v>
      </c>
      <c r="C35">
        <v>382</v>
      </c>
      <c r="D35">
        <v>154</v>
      </c>
      <c r="E35">
        <v>12</v>
      </c>
      <c r="F35">
        <v>9</v>
      </c>
      <c r="G35">
        <v>19</v>
      </c>
      <c r="H35">
        <v>13</v>
      </c>
      <c r="I35">
        <v>2</v>
      </c>
      <c r="J35">
        <v>3</v>
      </c>
      <c r="K35">
        <v>5</v>
      </c>
      <c r="L35">
        <v>0</v>
      </c>
      <c r="M35">
        <v>0</v>
      </c>
      <c r="N35">
        <v>30</v>
      </c>
      <c r="O35">
        <f t="shared" si="3"/>
        <v>30</v>
      </c>
      <c r="P35" s="17">
        <f t="shared" si="4"/>
        <v>629</v>
      </c>
    </row>
    <row r="36" spans="1:16" x14ac:dyDescent="0.3">
      <c r="A36" s="5" t="s">
        <v>42</v>
      </c>
      <c r="B36" s="6" t="s">
        <v>43</v>
      </c>
      <c r="C36">
        <v>324</v>
      </c>
      <c r="D36">
        <v>191</v>
      </c>
      <c r="E36">
        <v>25</v>
      </c>
      <c r="F36">
        <v>6</v>
      </c>
      <c r="G36">
        <v>23</v>
      </c>
      <c r="H36">
        <v>17</v>
      </c>
      <c r="I36">
        <v>5</v>
      </c>
      <c r="J36">
        <v>2</v>
      </c>
      <c r="K36">
        <v>11</v>
      </c>
      <c r="L36">
        <v>0</v>
      </c>
      <c r="M36">
        <v>0</v>
      </c>
      <c r="N36">
        <v>27</v>
      </c>
      <c r="O36">
        <f t="shared" si="3"/>
        <v>27</v>
      </c>
      <c r="P36" s="17">
        <f t="shared" si="4"/>
        <v>631</v>
      </c>
    </row>
    <row r="37" spans="1:16" x14ac:dyDescent="0.3">
      <c r="A37" s="5"/>
      <c r="B37" s="6" t="s">
        <v>44</v>
      </c>
      <c r="C37">
        <v>484</v>
      </c>
      <c r="D37">
        <v>206</v>
      </c>
      <c r="E37">
        <v>33</v>
      </c>
      <c r="F37">
        <v>15</v>
      </c>
      <c r="G37">
        <v>25</v>
      </c>
      <c r="H37">
        <v>21</v>
      </c>
      <c r="I37">
        <v>6</v>
      </c>
      <c r="J37">
        <v>8</v>
      </c>
      <c r="K37">
        <v>11</v>
      </c>
      <c r="L37">
        <v>0</v>
      </c>
      <c r="M37">
        <v>0</v>
      </c>
      <c r="N37">
        <v>29</v>
      </c>
      <c r="O37">
        <f t="shared" si="3"/>
        <v>29</v>
      </c>
      <c r="P37" s="17">
        <f t="shared" si="4"/>
        <v>838</v>
      </c>
    </row>
    <row r="38" spans="1:16" x14ac:dyDescent="0.3">
      <c r="A38" s="5" t="s">
        <v>45</v>
      </c>
      <c r="B38" s="6" t="s">
        <v>46</v>
      </c>
      <c r="C38">
        <v>479</v>
      </c>
      <c r="D38">
        <v>211</v>
      </c>
      <c r="E38">
        <v>27</v>
      </c>
      <c r="F38">
        <v>9</v>
      </c>
      <c r="G38">
        <v>34</v>
      </c>
      <c r="H38">
        <v>18</v>
      </c>
      <c r="I38">
        <v>4</v>
      </c>
      <c r="J38">
        <v>2</v>
      </c>
      <c r="K38">
        <v>4</v>
      </c>
      <c r="L38">
        <v>0</v>
      </c>
      <c r="M38">
        <v>0</v>
      </c>
      <c r="N38">
        <v>39</v>
      </c>
      <c r="O38">
        <f t="shared" si="3"/>
        <v>39</v>
      </c>
      <c r="P38" s="17">
        <f t="shared" si="4"/>
        <v>827</v>
      </c>
    </row>
    <row r="39" spans="1:16" x14ac:dyDescent="0.3">
      <c r="A39" s="5"/>
      <c r="B39" s="6" t="s">
        <v>47</v>
      </c>
      <c r="C39">
        <v>383</v>
      </c>
      <c r="D39">
        <v>256</v>
      </c>
      <c r="E39">
        <v>16</v>
      </c>
      <c r="F39">
        <v>2</v>
      </c>
      <c r="G39">
        <v>18</v>
      </c>
      <c r="H39">
        <v>16</v>
      </c>
      <c r="I39">
        <v>2</v>
      </c>
      <c r="J39">
        <v>3</v>
      </c>
      <c r="K39">
        <v>7</v>
      </c>
      <c r="L39">
        <v>0</v>
      </c>
      <c r="M39">
        <v>0</v>
      </c>
      <c r="N39">
        <v>44</v>
      </c>
      <c r="O39">
        <f t="shared" si="3"/>
        <v>44</v>
      </c>
      <c r="P39" s="17">
        <f t="shared" si="4"/>
        <v>747</v>
      </c>
    </row>
    <row r="40" spans="1:16" x14ac:dyDescent="0.3">
      <c r="A40" s="5" t="s">
        <v>48</v>
      </c>
      <c r="B40" s="6" t="s">
        <v>49</v>
      </c>
      <c r="C40">
        <v>255</v>
      </c>
      <c r="D40">
        <v>162</v>
      </c>
      <c r="E40">
        <v>20</v>
      </c>
      <c r="F40">
        <v>4</v>
      </c>
      <c r="G40">
        <v>11</v>
      </c>
      <c r="H40">
        <v>13</v>
      </c>
      <c r="I40">
        <v>8</v>
      </c>
      <c r="J40">
        <v>1</v>
      </c>
      <c r="K40">
        <v>5</v>
      </c>
      <c r="L40">
        <v>0</v>
      </c>
      <c r="M40">
        <v>0</v>
      </c>
      <c r="N40">
        <v>26</v>
      </c>
      <c r="O40">
        <f t="shared" si="3"/>
        <v>26</v>
      </c>
      <c r="P40" s="17">
        <f t="shared" si="4"/>
        <v>505</v>
      </c>
    </row>
    <row r="41" spans="1:16" x14ac:dyDescent="0.3">
      <c r="A41" s="5"/>
      <c r="B41" s="6" t="s">
        <v>50</v>
      </c>
      <c r="C41">
        <v>302</v>
      </c>
      <c r="D41">
        <v>233</v>
      </c>
      <c r="E41">
        <v>49</v>
      </c>
      <c r="F41">
        <v>10</v>
      </c>
      <c r="G41">
        <v>30</v>
      </c>
      <c r="H41">
        <v>11</v>
      </c>
      <c r="I41">
        <v>3</v>
      </c>
      <c r="J41">
        <v>4</v>
      </c>
      <c r="K41">
        <v>8</v>
      </c>
      <c r="L41">
        <v>0</v>
      </c>
      <c r="M41">
        <v>0</v>
      </c>
      <c r="N41">
        <v>36</v>
      </c>
      <c r="O41">
        <f t="shared" si="3"/>
        <v>36</v>
      </c>
      <c r="P41" s="17">
        <f t="shared" si="4"/>
        <v>686</v>
      </c>
    </row>
    <row r="42" spans="1:16" x14ac:dyDescent="0.3">
      <c r="A42" s="5" t="s">
        <v>51</v>
      </c>
      <c r="B42" s="6" t="s">
        <v>52</v>
      </c>
      <c r="C42">
        <v>160</v>
      </c>
      <c r="D42">
        <v>72</v>
      </c>
      <c r="E42">
        <v>15</v>
      </c>
      <c r="F42">
        <v>8</v>
      </c>
      <c r="G42">
        <v>13</v>
      </c>
      <c r="H42">
        <v>8</v>
      </c>
      <c r="I42">
        <v>2</v>
      </c>
      <c r="J42">
        <v>3</v>
      </c>
      <c r="K42">
        <v>8</v>
      </c>
      <c r="L42">
        <v>0</v>
      </c>
      <c r="M42">
        <v>0</v>
      </c>
      <c r="N42">
        <v>15</v>
      </c>
      <c r="O42">
        <f t="shared" si="3"/>
        <v>15</v>
      </c>
      <c r="P42" s="17">
        <f t="shared" si="4"/>
        <v>304</v>
      </c>
    </row>
    <row r="43" spans="1:16" x14ac:dyDescent="0.3">
      <c r="A43" s="5"/>
      <c r="B43" s="6" t="s">
        <v>53</v>
      </c>
      <c r="C43">
        <v>468</v>
      </c>
      <c r="D43">
        <v>229</v>
      </c>
      <c r="E43">
        <v>23</v>
      </c>
      <c r="F43">
        <v>21</v>
      </c>
      <c r="G43">
        <v>35</v>
      </c>
      <c r="H43">
        <v>13</v>
      </c>
      <c r="I43">
        <v>8</v>
      </c>
      <c r="J43">
        <v>0</v>
      </c>
      <c r="K43">
        <v>8</v>
      </c>
      <c r="L43">
        <v>0</v>
      </c>
      <c r="M43">
        <v>0</v>
      </c>
      <c r="N43">
        <v>31</v>
      </c>
      <c r="O43">
        <f t="shared" si="3"/>
        <v>31</v>
      </c>
      <c r="P43" s="17">
        <f t="shared" si="4"/>
        <v>836</v>
      </c>
    </row>
    <row r="44" spans="1:16" x14ac:dyDescent="0.3">
      <c r="A44" s="5" t="s">
        <v>54</v>
      </c>
      <c r="B44" s="6" t="s">
        <v>55</v>
      </c>
      <c r="C44">
        <v>148</v>
      </c>
      <c r="D44">
        <v>163</v>
      </c>
      <c r="E44">
        <v>16</v>
      </c>
      <c r="F44">
        <v>15</v>
      </c>
      <c r="G44">
        <v>20</v>
      </c>
      <c r="H44">
        <v>17</v>
      </c>
      <c r="I44">
        <v>4</v>
      </c>
      <c r="J44">
        <v>2</v>
      </c>
      <c r="K44">
        <v>7</v>
      </c>
      <c r="L44">
        <v>0</v>
      </c>
      <c r="M44">
        <v>0</v>
      </c>
      <c r="N44">
        <v>17</v>
      </c>
      <c r="O44">
        <f t="shared" si="3"/>
        <v>17</v>
      </c>
      <c r="P44" s="17">
        <f t="shared" si="4"/>
        <v>409</v>
      </c>
    </row>
    <row r="45" spans="1:16" x14ac:dyDescent="0.3">
      <c r="A45" s="5"/>
      <c r="B45" s="6" t="s">
        <v>56</v>
      </c>
      <c r="C45">
        <v>223</v>
      </c>
      <c r="D45">
        <v>150</v>
      </c>
      <c r="E45">
        <v>21</v>
      </c>
      <c r="F45">
        <v>8</v>
      </c>
      <c r="G45">
        <v>26</v>
      </c>
      <c r="H45">
        <v>13</v>
      </c>
      <c r="I45">
        <v>4</v>
      </c>
      <c r="J45">
        <v>2</v>
      </c>
      <c r="K45">
        <v>5</v>
      </c>
      <c r="L45">
        <v>0</v>
      </c>
      <c r="M45">
        <v>0</v>
      </c>
      <c r="N45">
        <v>20</v>
      </c>
      <c r="O45">
        <f t="shared" si="3"/>
        <v>20</v>
      </c>
      <c r="P45" s="17">
        <f t="shared" si="4"/>
        <v>472</v>
      </c>
    </row>
    <row r="46" spans="1:16" x14ac:dyDescent="0.3">
      <c r="A46" s="5"/>
      <c r="B46" s="6" t="s">
        <v>57</v>
      </c>
      <c r="C46">
        <v>378</v>
      </c>
      <c r="D46">
        <v>261</v>
      </c>
      <c r="E46">
        <v>40</v>
      </c>
      <c r="F46">
        <v>13</v>
      </c>
      <c r="G46">
        <v>23</v>
      </c>
      <c r="H46">
        <v>18</v>
      </c>
      <c r="I46">
        <v>5</v>
      </c>
      <c r="J46">
        <v>6</v>
      </c>
      <c r="K46">
        <v>3</v>
      </c>
      <c r="L46">
        <v>0</v>
      </c>
      <c r="M46">
        <v>0</v>
      </c>
      <c r="N46">
        <v>42</v>
      </c>
      <c r="O46">
        <f t="shared" si="3"/>
        <v>42</v>
      </c>
      <c r="P46" s="17">
        <f t="shared" si="4"/>
        <v>789</v>
      </c>
    </row>
    <row r="47" spans="1:16" x14ac:dyDescent="0.3">
      <c r="A47" s="5" t="s">
        <v>58</v>
      </c>
      <c r="B47" s="6" t="s">
        <v>59</v>
      </c>
      <c r="C47">
        <v>136</v>
      </c>
      <c r="D47">
        <v>155</v>
      </c>
      <c r="E47">
        <v>18</v>
      </c>
      <c r="F47">
        <v>1</v>
      </c>
      <c r="G47">
        <v>6</v>
      </c>
      <c r="H47">
        <v>6</v>
      </c>
      <c r="I47">
        <v>3</v>
      </c>
      <c r="J47">
        <v>0</v>
      </c>
      <c r="K47">
        <v>4</v>
      </c>
      <c r="L47">
        <v>0</v>
      </c>
      <c r="M47">
        <v>0</v>
      </c>
      <c r="N47">
        <v>14</v>
      </c>
      <c r="O47">
        <f t="shared" si="3"/>
        <v>14</v>
      </c>
      <c r="P47" s="17">
        <f t="shared" si="4"/>
        <v>343</v>
      </c>
    </row>
    <row r="48" spans="1:16" x14ac:dyDescent="0.3">
      <c r="A48" s="5"/>
      <c r="B48" s="6" t="s">
        <v>60</v>
      </c>
      <c r="C48">
        <v>182</v>
      </c>
      <c r="D48">
        <v>211</v>
      </c>
      <c r="E48">
        <v>20</v>
      </c>
      <c r="F48">
        <v>1</v>
      </c>
      <c r="G48">
        <v>27</v>
      </c>
      <c r="H48">
        <v>15</v>
      </c>
      <c r="I48">
        <v>2</v>
      </c>
      <c r="J48">
        <v>1</v>
      </c>
      <c r="K48">
        <v>3</v>
      </c>
      <c r="L48">
        <v>0</v>
      </c>
      <c r="M48">
        <v>0</v>
      </c>
      <c r="N48">
        <v>30</v>
      </c>
      <c r="O48">
        <f t="shared" si="3"/>
        <v>30</v>
      </c>
      <c r="P48" s="17">
        <f t="shared" si="4"/>
        <v>492</v>
      </c>
    </row>
    <row r="49" spans="1:16" x14ac:dyDescent="0.3">
      <c r="A49" s="5"/>
      <c r="B49" s="6" t="s">
        <v>61</v>
      </c>
      <c r="C49">
        <v>169</v>
      </c>
      <c r="D49">
        <v>172</v>
      </c>
      <c r="E49">
        <v>17</v>
      </c>
      <c r="F49">
        <v>3</v>
      </c>
      <c r="G49">
        <v>7</v>
      </c>
      <c r="H49">
        <v>12</v>
      </c>
      <c r="I49">
        <v>6</v>
      </c>
      <c r="J49">
        <v>0</v>
      </c>
      <c r="K49">
        <v>3</v>
      </c>
      <c r="L49">
        <v>0</v>
      </c>
      <c r="M49">
        <v>0</v>
      </c>
      <c r="N49">
        <v>27</v>
      </c>
      <c r="O49">
        <f t="shared" si="3"/>
        <v>27</v>
      </c>
      <c r="P49" s="17">
        <f t="shared" si="4"/>
        <v>416</v>
      </c>
    </row>
    <row r="50" spans="1:16" x14ac:dyDescent="0.3">
      <c r="A50" s="5" t="s">
        <v>62</v>
      </c>
      <c r="B50" s="6" t="s">
        <v>63</v>
      </c>
      <c r="C50">
        <v>155</v>
      </c>
      <c r="D50">
        <v>154</v>
      </c>
      <c r="E50">
        <v>27</v>
      </c>
      <c r="F50">
        <v>7</v>
      </c>
      <c r="G50">
        <v>22</v>
      </c>
      <c r="H50">
        <v>19</v>
      </c>
      <c r="I50">
        <v>3</v>
      </c>
      <c r="J50">
        <v>0</v>
      </c>
      <c r="K50">
        <v>9</v>
      </c>
      <c r="L50">
        <v>1</v>
      </c>
      <c r="M50">
        <v>0</v>
      </c>
      <c r="N50">
        <v>14</v>
      </c>
      <c r="O50">
        <f t="shared" si="3"/>
        <v>15</v>
      </c>
      <c r="P50" s="17">
        <f t="shared" si="4"/>
        <v>411</v>
      </c>
    </row>
    <row r="51" spans="1:16" x14ac:dyDescent="0.3">
      <c r="A51" s="5"/>
      <c r="B51" s="6" t="s">
        <v>64</v>
      </c>
      <c r="C51">
        <v>185</v>
      </c>
      <c r="D51">
        <v>168</v>
      </c>
      <c r="E51">
        <v>19</v>
      </c>
      <c r="F51">
        <v>7</v>
      </c>
      <c r="G51">
        <v>25</v>
      </c>
      <c r="H51">
        <v>15</v>
      </c>
      <c r="I51">
        <v>2</v>
      </c>
      <c r="J51">
        <v>3</v>
      </c>
      <c r="K51">
        <v>2</v>
      </c>
      <c r="L51">
        <v>0</v>
      </c>
      <c r="M51">
        <v>0</v>
      </c>
      <c r="N51">
        <v>33</v>
      </c>
      <c r="O51">
        <f t="shared" si="3"/>
        <v>33</v>
      </c>
      <c r="P51" s="17">
        <f t="shared" si="4"/>
        <v>459</v>
      </c>
    </row>
    <row r="52" spans="1:16" x14ac:dyDescent="0.3">
      <c r="A52" s="5"/>
      <c r="B52" s="6" t="s">
        <v>65</v>
      </c>
      <c r="C52">
        <v>238</v>
      </c>
      <c r="D52">
        <v>212</v>
      </c>
      <c r="E52">
        <v>42</v>
      </c>
      <c r="F52">
        <v>11</v>
      </c>
      <c r="G52">
        <v>29</v>
      </c>
      <c r="H52">
        <v>14</v>
      </c>
      <c r="I52">
        <v>12</v>
      </c>
      <c r="J52">
        <v>3</v>
      </c>
      <c r="K52">
        <v>4</v>
      </c>
      <c r="L52">
        <v>0</v>
      </c>
      <c r="M52">
        <v>0</v>
      </c>
      <c r="N52">
        <v>24</v>
      </c>
      <c r="O52">
        <f t="shared" si="3"/>
        <v>24</v>
      </c>
      <c r="P52" s="17">
        <f t="shared" si="4"/>
        <v>589</v>
      </c>
    </row>
    <row r="53" spans="1:16" x14ac:dyDescent="0.3">
      <c r="A53" s="5" t="s">
        <v>66</v>
      </c>
      <c r="B53" s="6" t="s">
        <v>67</v>
      </c>
      <c r="C53">
        <v>148</v>
      </c>
      <c r="D53">
        <v>183</v>
      </c>
      <c r="E53">
        <v>23</v>
      </c>
      <c r="F53">
        <v>1</v>
      </c>
      <c r="G53">
        <v>17</v>
      </c>
      <c r="H53">
        <v>14</v>
      </c>
      <c r="I53">
        <v>2</v>
      </c>
      <c r="J53">
        <v>1</v>
      </c>
      <c r="K53">
        <v>4</v>
      </c>
      <c r="L53">
        <v>0</v>
      </c>
      <c r="M53">
        <v>0</v>
      </c>
      <c r="N53">
        <v>17</v>
      </c>
      <c r="O53">
        <f t="shared" si="3"/>
        <v>17</v>
      </c>
      <c r="P53" s="17">
        <f t="shared" si="4"/>
        <v>410</v>
      </c>
    </row>
    <row r="54" spans="1:16" x14ac:dyDescent="0.3">
      <c r="A54" s="5"/>
      <c r="B54" s="6" t="s">
        <v>68</v>
      </c>
      <c r="C54">
        <v>131</v>
      </c>
      <c r="D54">
        <v>114</v>
      </c>
      <c r="E54">
        <v>16</v>
      </c>
      <c r="F54">
        <v>5</v>
      </c>
      <c r="G54">
        <v>9</v>
      </c>
      <c r="H54">
        <v>11</v>
      </c>
      <c r="I54">
        <v>2</v>
      </c>
      <c r="J54">
        <v>1</v>
      </c>
      <c r="K54">
        <v>5</v>
      </c>
      <c r="L54">
        <v>0</v>
      </c>
      <c r="M54">
        <v>0</v>
      </c>
      <c r="N54">
        <v>23</v>
      </c>
      <c r="O54">
        <f t="shared" si="3"/>
        <v>23</v>
      </c>
      <c r="P54" s="17">
        <f t="shared" si="4"/>
        <v>317</v>
      </c>
    </row>
    <row r="55" spans="1:16" x14ac:dyDescent="0.3">
      <c r="A55" s="5"/>
      <c r="B55" s="6" t="s">
        <v>69</v>
      </c>
      <c r="C55">
        <v>81</v>
      </c>
      <c r="D55">
        <v>100</v>
      </c>
      <c r="E55">
        <v>14</v>
      </c>
      <c r="F55">
        <v>1</v>
      </c>
      <c r="G55">
        <v>10</v>
      </c>
      <c r="H55">
        <v>7</v>
      </c>
      <c r="I55">
        <v>1</v>
      </c>
      <c r="J55">
        <v>0</v>
      </c>
      <c r="K55">
        <v>0</v>
      </c>
      <c r="L55">
        <v>0</v>
      </c>
      <c r="M55">
        <v>0</v>
      </c>
      <c r="N55">
        <v>16</v>
      </c>
      <c r="O55">
        <f t="shared" si="3"/>
        <v>16</v>
      </c>
      <c r="P55" s="17">
        <f t="shared" si="4"/>
        <v>230</v>
      </c>
    </row>
    <row r="56" spans="1:16" x14ac:dyDescent="0.3">
      <c r="A56" s="8"/>
      <c r="B56" s="9" t="s">
        <v>70</v>
      </c>
      <c r="C56">
        <v>118</v>
      </c>
      <c r="D56">
        <v>157</v>
      </c>
      <c r="E56">
        <v>18</v>
      </c>
      <c r="F56">
        <v>3</v>
      </c>
      <c r="G56">
        <v>20</v>
      </c>
      <c r="H56">
        <v>9</v>
      </c>
      <c r="I56">
        <v>1</v>
      </c>
      <c r="J56">
        <v>1</v>
      </c>
      <c r="K56">
        <v>1</v>
      </c>
      <c r="L56">
        <v>0</v>
      </c>
      <c r="M56">
        <v>0</v>
      </c>
      <c r="N56">
        <v>21</v>
      </c>
      <c r="O56">
        <f t="shared" si="3"/>
        <v>21</v>
      </c>
      <c r="P56" s="17">
        <f t="shared" si="4"/>
        <v>349</v>
      </c>
    </row>
    <row r="57" spans="1:16" x14ac:dyDescent="0.3">
      <c r="A57" s="50" t="s">
        <v>71</v>
      </c>
      <c r="B57" s="51"/>
      <c r="C57" s="12">
        <f>SUM(C31:C56)</f>
        <v>6681</v>
      </c>
      <c r="D57" s="13">
        <f t="shared" ref="D57:P57" si="5">SUM(D31:D56)</f>
        <v>4671</v>
      </c>
      <c r="E57" s="13">
        <f t="shared" si="5"/>
        <v>629</v>
      </c>
      <c r="F57" s="13">
        <f t="shared" si="5"/>
        <v>187</v>
      </c>
      <c r="G57" s="13">
        <f t="shared" si="5"/>
        <v>546</v>
      </c>
      <c r="H57" s="13">
        <f t="shared" si="5"/>
        <v>364</v>
      </c>
      <c r="I57" s="13">
        <f t="shared" si="5"/>
        <v>106</v>
      </c>
      <c r="J57" s="13">
        <f t="shared" si="5"/>
        <v>54</v>
      </c>
      <c r="K57" s="13">
        <f t="shared" si="5"/>
        <v>135</v>
      </c>
      <c r="L57" s="13">
        <f t="shared" si="5"/>
        <v>1</v>
      </c>
      <c r="M57" s="13">
        <f t="shared" si="5"/>
        <v>0</v>
      </c>
      <c r="N57" s="13">
        <f t="shared" si="5"/>
        <v>694</v>
      </c>
      <c r="O57" s="13">
        <f t="shared" si="5"/>
        <v>695</v>
      </c>
      <c r="P57" s="14">
        <f t="shared" si="5"/>
        <v>14068</v>
      </c>
    </row>
    <row r="58" spans="1:16" x14ac:dyDescent="0.3">
      <c r="A58" s="52" t="s">
        <v>72</v>
      </c>
      <c r="B58" s="53"/>
      <c r="C58" s="12">
        <f>SUM(C29+C57)</f>
        <v>10285</v>
      </c>
      <c r="D58" s="13">
        <f t="shared" ref="D58:P58" si="6">SUM(D29+D57)</f>
        <v>6129</v>
      </c>
      <c r="E58" s="13">
        <f t="shared" si="6"/>
        <v>840</v>
      </c>
      <c r="F58" s="13">
        <f t="shared" si="6"/>
        <v>311</v>
      </c>
      <c r="G58" s="13">
        <f t="shared" si="6"/>
        <v>823</v>
      </c>
      <c r="H58" s="13">
        <f t="shared" si="6"/>
        <v>555</v>
      </c>
      <c r="I58" s="13">
        <f t="shared" si="6"/>
        <v>194</v>
      </c>
      <c r="J58" s="13">
        <f t="shared" si="6"/>
        <v>79</v>
      </c>
      <c r="K58" s="13">
        <f t="shared" si="6"/>
        <v>234</v>
      </c>
      <c r="L58" s="13">
        <f t="shared" si="6"/>
        <v>6</v>
      </c>
      <c r="M58" s="13">
        <f t="shared" si="6"/>
        <v>5</v>
      </c>
      <c r="N58" s="13">
        <f t="shared" si="6"/>
        <v>992</v>
      </c>
      <c r="O58" s="13">
        <f t="shared" si="6"/>
        <v>1003</v>
      </c>
      <c r="P58" s="14">
        <f t="shared" si="6"/>
        <v>20453</v>
      </c>
    </row>
  </sheetData>
  <mergeCells count="7">
    <mergeCell ref="A57:B57"/>
    <mergeCell ref="A58:B58"/>
    <mergeCell ref="C1:P1"/>
    <mergeCell ref="A1:B1"/>
    <mergeCell ref="A2:B2"/>
    <mergeCell ref="A29:B29"/>
    <mergeCell ref="A30:B30"/>
  </mergeCells>
  <printOptions horizontalCentered="1"/>
  <pageMargins left="0.15" right="0.15" top="0.25" bottom="0.25" header="0.3" footer="0.3"/>
  <pageSetup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41" workbookViewId="0">
      <selection activeCell="L58" sqref="L58"/>
    </sheetView>
  </sheetViews>
  <sheetFormatPr defaultColWidth="8.77734375" defaultRowHeight="14.4" x14ac:dyDescent="0.3"/>
  <cols>
    <col min="2" max="2" width="12.6640625" customWidth="1"/>
  </cols>
  <sheetData>
    <row r="1" spans="1:13" x14ac:dyDescent="0.3">
      <c r="A1" s="66"/>
      <c r="B1" s="67"/>
      <c r="C1" s="63" t="s">
        <v>95</v>
      </c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ht="108" customHeight="1" x14ac:dyDescent="0.3">
      <c r="A2" s="66"/>
      <c r="B2" s="67"/>
      <c r="C2" s="1" t="s">
        <v>96</v>
      </c>
      <c r="D2" s="15" t="s">
        <v>97</v>
      </c>
      <c r="E2" s="2" t="s">
        <v>98</v>
      </c>
      <c r="F2" s="15" t="s">
        <v>99</v>
      </c>
      <c r="G2" s="2" t="s">
        <v>100</v>
      </c>
      <c r="H2" s="15" t="s">
        <v>101</v>
      </c>
      <c r="I2" s="15" t="s">
        <v>94</v>
      </c>
      <c r="J2" s="2" t="s">
        <v>82</v>
      </c>
      <c r="K2" s="15" t="s">
        <v>81</v>
      </c>
      <c r="L2" s="2" t="s">
        <v>79</v>
      </c>
      <c r="M2" s="15" t="s">
        <v>80</v>
      </c>
    </row>
    <row r="3" spans="1:13" x14ac:dyDescent="0.3">
      <c r="A3" s="3" t="s">
        <v>0</v>
      </c>
      <c r="B3" s="4"/>
      <c r="M3" s="16"/>
    </row>
    <row r="4" spans="1:13" x14ac:dyDescent="0.3">
      <c r="A4" s="5" t="s">
        <v>1</v>
      </c>
      <c r="B4" s="6" t="s">
        <v>2</v>
      </c>
      <c r="C4">
        <v>372</v>
      </c>
      <c r="D4">
        <v>164</v>
      </c>
      <c r="E4">
        <v>26</v>
      </c>
      <c r="F4">
        <v>34</v>
      </c>
      <c r="G4">
        <v>32</v>
      </c>
      <c r="H4">
        <v>24</v>
      </c>
      <c r="I4">
        <v>0</v>
      </c>
      <c r="J4">
        <v>0</v>
      </c>
      <c r="K4">
        <v>46</v>
      </c>
      <c r="L4">
        <f>SUM(I4:K4)</f>
        <v>46</v>
      </c>
      <c r="M4" s="17">
        <f t="shared" ref="M4:M28" si="0">SUM(C4:K4)</f>
        <v>698</v>
      </c>
    </row>
    <row r="5" spans="1:13" x14ac:dyDescent="0.3">
      <c r="A5" s="5"/>
      <c r="B5" s="6" t="s">
        <v>3</v>
      </c>
      <c r="C5">
        <v>216</v>
      </c>
      <c r="D5">
        <v>161</v>
      </c>
      <c r="E5">
        <v>20</v>
      </c>
      <c r="F5">
        <v>24</v>
      </c>
      <c r="G5">
        <v>32</v>
      </c>
      <c r="H5">
        <v>12</v>
      </c>
      <c r="I5">
        <v>0</v>
      </c>
      <c r="J5">
        <v>0</v>
      </c>
      <c r="K5">
        <v>37</v>
      </c>
      <c r="L5">
        <v>0</v>
      </c>
      <c r="M5" s="17">
        <f t="shared" si="0"/>
        <v>502</v>
      </c>
    </row>
    <row r="6" spans="1:13" x14ac:dyDescent="0.3">
      <c r="A6" s="5"/>
      <c r="B6" s="6" t="s">
        <v>4</v>
      </c>
      <c r="C6">
        <v>46</v>
      </c>
      <c r="D6">
        <v>22</v>
      </c>
      <c r="E6">
        <v>4</v>
      </c>
      <c r="F6">
        <v>3</v>
      </c>
      <c r="G6">
        <v>5</v>
      </c>
      <c r="H6">
        <v>3</v>
      </c>
      <c r="I6">
        <v>0</v>
      </c>
      <c r="J6">
        <v>0</v>
      </c>
      <c r="K6">
        <v>4</v>
      </c>
      <c r="L6">
        <f t="shared" ref="L6:L28" si="1">SUM(I6:K6)</f>
        <v>4</v>
      </c>
      <c r="M6" s="17">
        <f t="shared" si="0"/>
        <v>87</v>
      </c>
    </row>
    <row r="7" spans="1:13" x14ac:dyDescent="0.3">
      <c r="A7" s="5"/>
      <c r="B7" s="6" t="s">
        <v>5</v>
      </c>
      <c r="C7">
        <v>60</v>
      </c>
      <c r="D7">
        <v>52</v>
      </c>
      <c r="E7">
        <v>5</v>
      </c>
      <c r="F7">
        <v>5</v>
      </c>
      <c r="G7">
        <v>8</v>
      </c>
      <c r="H7">
        <v>5</v>
      </c>
      <c r="I7">
        <v>0</v>
      </c>
      <c r="J7">
        <v>0</v>
      </c>
      <c r="K7">
        <v>5</v>
      </c>
      <c r="L7">
        <f t="shared" si="1"/>
        <v>5</v>
      </c>
      <c r="M7" s="17">
        <f t="shared" si="0"/>
        <v>140</v>
      </c>
    </row>
    <row r="8" spans="1:13" x14ac:dyDescent="0.3">
      <c r="A8" s="5" t="s">
        <v>6</v>
      </c>
      <c r="B8" s="6" t="s">
        <v>7</v>
      </c>
      <c r="C8">
        <v>236</v>
      </c>
      <c r="D8">
        <v>113</v>
      </c>
      <c r="E8">
        <v>14</v>
      </c>
      <c r="F8">
        <v>17</v>
      </c>
      <c r="G8">
        <v>17</v>
      </c>
      <c r="H8">
        <v>10</v>
      </c>
      <c r="I8">
        <v>1</v>
      </c>
      <c r="J8">
        <v>0</v>
      </c>
      <c r="K8">
        <v>20</v>
      </c>
      <c r="L8">
        <f t="shared" si="1"/>
        <v>21</v>
      </c>
      <c r="M8" s="17">
        <f t="shared" si="0"/>
        <v>428</v>
      </c>
    </row>
    <row r="9" spans="1:13" x14ac:dyDescent="0.3">
      <c r="A9" s="5"/>
      <c r="B9" s="6" t="s">
        <v>8</v>
      </c>
      <c r="C9">
        <v>115</v>
      </c>
      <c r="D9">
        <v>63</v>
      </c>
      <c r="E9">
        <v>7</v>
      </c>
      <c r="F9">
        <v>11</v>
      </c>
      <c r="G9">
        <v>4</v>
      </c>
      <c r="H9">
        <v>12</v>
      </c>
      <c r="I9">
        <v>0</v>
      </c>
      <c r="J9">
        <v>0</v>
      </c>
      <c r="K9">
        <v>43</v>
      </c>
      <c r="L9">
        <f t="shared" si="1"/>
        <v>43</v>
      </c>
      <c r="M9" s="17">
        <f t="shared" si="0"/>
        <v>255</v>
      </c>
    </row>
    <row r="10" spans="1:13" x14ac:dyDescent="0.3">
      <c r="A10" s="5"/>
      <c r="B10" s="6" t="s">
        <v>9</v>
      </c>
      <c r="C10">
        <v>6</v>
      </c>
      <c r="D10">
        <v>3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f t="shared" si="1"/>
        <v>0</v>
      </c>
      <c r="M10" s="17">
        <f t="shared" si="0"/>
        <v>12</v>
      </c>
    </row>
    <row r="11" spans="1:13" x14ac:dyDescent="0.3">
      <c r="A11" s="5"/>
      <c r="B11" s="6" t="s">
        <v>10</v>
      </c>
      <c r="C11">
        <v>49</v>
      </c>
      <c r="D11">
        <v>24</v>
      </c>
      <c r="E11">
        <v>4</v>
      </c>
      <c r="F11">
        <v>3</v>
      </c>
      <c r="G11">
        <v>2</v>
      </c>
      <c r="H11">
        <v>5</v>
      </c>
      <c r="I11">
        <v>1</v>
      </c>
      <c r="J11">
        <v>0</v>
      </c>
      <c r="K11">
        <v>5</v>
      </c>
      <c r="L11">
        <f t="shared" si="1"/>
        <v>6</v>
      </c>
      <c r="M11" s="17">
        <f t="shared" si="0"/>
        <v>93</v>
      </c>
    </row>
    <row r="12" spans="1:13" x14ac:dyDescent="0.3">
      <c r="A12" s="5" t="s">
        <v>11</v>
      </c>
      <c r="B12" s="6" t="s">
        <v>12</v>
      </c>
      <c r="C12">
        <v>130</v>
      </c>
      <c r="D12">
        <v>46</v>
      </c>
      <c r="E12">
        <v>10</v>
      </c>
      <c r="F12">
        <v>16</v>
      </c>
      <c r="G12">
        <v>11</v>
      </c>
      <c r="H12">
        <v>9</v>
      </c>
      <c r="I12">
        <v>0</v>
      </c>
      <c r="J12">
        <v>0</v>
      </c>
      <c r="K12">
        <v>13</v>
      </c>
      <c r="L12">
        <f t="shared" si="1"/>
        <v>13</v>
      </c>
      <c r="M12" s="17">
        <f t="shared" si="0"/>
        <v>235</v>
      </c>
    </row>
    <row r="13" spans="1:13" x14ac:dyDescent="0.3">
      <c r="A13" s="5"/>
      <c r="B13" s="6" t="s">
        <v>13</v>
      </c>
      <c r="C13">
        <v>61</v>
      </c>
      <c r="D13">
        <v>34</v>
      </c>
      <c r="E13">
        <v>5</v>
      </c>
      <c r="F13">
        <v>6</v>
      </c>
      <c r="G13">
        <v>2</v>
      </c>
      <c r="H13">
        <v>2</v>
      </c>
      <c r="I13">
        <v>0</v>
      </c>
      <c r="J13">
        <v>0</v>
      </c>
      <c r="K13">
        <v>26</v>
      </c>
      <c r="L13">
        <f t="shared" si="1"/>
        <v>26</v>
      </c>
      <c r="M13" s="17">
        <f t="shared" si="0"/>
        <v>136</v>
      </c>
    </row>
    <row r="14" spans="1:13" x14ac:dyDescent="0.3">
      <c r="A14" s="5"/>
      <c r="B14" s="6" t="s">
        <v>14</v>
      </c>
      <c r="C14">
        <v>278</v>
      </c>
      <c r="D14">
        <v>106</v>
      </c>
      <c r="E14">
        <v>13</v>
      </c>
      <c r="F14">
        <v>23</v>
      </c>
      <c r="G14">
        <v>11</v>
      </c>
      <c r="H14">
        <v>11</v>
      </c>
      <c r="I14">
        <v>0</v>
      </c>
      <c r="J14">
        <v>0</v>
      </c>
      <c r="K14">
        <v>73</v>
      </c>
      <c r="L14">
        <f t="shared" si="1"/>
        <v>73</v>
      </c>
      <c r="M14" s="17">
        <f t="shared" si="0"/>
        <v>515</v>
      </c>
    </row>
    <row r="15" spans="1:13" x14ac:dyDescent="0.3">
      <c r="A15" s="5"/>
      <c r="B15" s="6" t="s">
        <v>15</v>
      </c>
      <c r="C15">
        <v>11</v>
      </c>
      <c r="D15">
        <v>9</v>
      </c>
      <c r="E15">
        <v>1</v>
      </c>
      <c r="F15">
        <v>1</v>
      </c>
      <c r="G15">
        <v>1</v>
      </c>
      <c r="H15">
        <v>2</v>
      </c>
      <c r="I15">
        <v>0</v>
      </c>
      <c r="J15">
        <v>0</v>
      </c>
      <c r="K15">
        <v>0</v>
      </c>
      <c r="L15">
        <f t="shared" si="1"/>
        <v>0</v>
      </c>
      <c r="M15" s="17">
        <f t="shared" si="0"/>
        <v>25</v>
      </c>
    </row>
    <row r="16" spans="1:13" x14ac:dyDescent="0.3">
      <c r="A16" s="5" t="s">
        <v>16</v>
      </c>
      <c r="B16" s="6" t="s">
        <v>17</v>
      </c>
      <c r="C16">
        <v>98</v>
      </c>
      <c r="D16">
        <v>32</v>
      </c>
      <c r="E16">
        <v>7</v>
      </c>
      <c r="F16">
        <v>10</v>
      </c>
      <c r="G16">
        <v>11</v>
      </c>
      <c r="H16">
        <v>3</v>
      </c>
      <c r="I16">
        <v>0</v>
      </c>
      <c r="J16">
        <v>0</v>
      </c>
      <c r="K16">
        <v>44</v>
      </c>
      <c r="L16">
        <f t="shared" si="1"/>
        <v>44</v>
      </c>
      <c r="M16" s="17">
        <f t="shared" si="0"/>
        <v>205</v>
      </c>
    </row>
    <row r="17" spans="1:13" x14ac:dyDescent="0.3">
      <c r="A17" s="5"/>
      <c r="B17" s="6" t="s">
        <v>18</v>
      </c>
      <c r="C17">
        <v>35</v>
      </c>
      <c r="D17">
        <v>36</v>
      </c>
      <c r="E17">
        <v>4</v>
      </c>
      <c r="F17">
        <v>12</v>
      </c>
      <c r="G17">
        <v>5</v>
      </c>
      <c r="H17">
        <v>11</v>
      </c>
      <c r="I17">
        <v>0</v>
      </c>
      <c r="J17">
        <v>0</v>
      </c>
      <c r="K17">
        <v>10</v>
      </c>
      <c r="L17">
        <f t="shared" si="1"/>
        <v>10</v>
      </c>
      <c r="M17" s="17">
        <f t="shared" si="0"/>
        <v>113</v>
      </c>
    </row>
    <row r="18" spans="1:13" x14ac:dyDescent="0.3">
      <c r="A18" s="5"/>
      <c r="B18" s="6" t="s">
        <v>19</v>
      </c>
      <c r="C18">
        <v>4</v>
      </c>
      <c r="D18">
        <v>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1"/>
        <v>0</v>
      </c>
      <c r="M18" s="17">
        <f t="shared" si="0"/>
        <v>9</v>
      </c>
    </row>
    <row r="19" spans="1:13" x14ac:dyDescent="0.3">
      <c r="A19" s="7"/>
      <c r="B19" s="6" t="s">
        <v>20</v>
      </c>
      <c r="C19">
        <v>163</v>
      </c>
      <c r="D19">
        <v>85</v>
      </c>
      <c r="E19">
        <v>12</v>
      </c>
      <c r="F19">
        <v>24</v>
      </c>
      <c r="G19">
        <v>14</v>
      </c>
      <c r="H19">
        <v>10</v>
      </c>
      <c r="I19">
        <v>0</v>
      </c>
      <c r="J19">
        <v>0</v>
      </c>
      <c r="K19">
        <v>20</v>
      </c>
      <c r="L19">
        <f t="shared" si="1"/>
        <v>20</v>
      </c>
      <c r="M19" s="17">
        <f t="shared" si="0"/>
        <v>328</v>
      </c>
    </row>
    <row r="20" spans="1:13" x14ac:dyDescent="0.3">
      <c r="A20" s="8" t="s">
        <v>21</v>
      </c>
      <c r="B20" s="9" t="s">
        <v>22</v>
      </c>
      <c r="C20">
        <v>131</v>
      </c>
      <c r="D20">
        <v>110</v>
      </c>
      <c r="E20">
        <v>14</v>
      </c>
      <c r="F20">
        <v>14</v>
      </c>
      <c r="G20">
        <v>16</v>
      </c>
      <c r="H20">
        <v>12</v>
      </c>
      <c r="I20">
        <v>0</v>
      </c>
      <c r="J20">
        <v>0</v>
      </c>
      <c r="K20">
        <v>16</v>
      </c>
      <c r="L20">
        <f t="shared" si="1"/>
        <v>16</v>
      </c>
      <c r="M20" s="17">
        <f t="shared" si="0"/>
        <v>313</v>
      </c>
    </row>
    <row r="21" spans="1:13" x14ac:dyDescent="0.3">
      <c r="A21" s="10"/>
      <c r="B21" s="11" t="s">
        <v>23</v>
      </c>
      <c r="C21">
        <v>2</v>
      </c>
      <c r="D21">
        <v>7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2</v>
      </c>
      <c r="L21">
        <f t="shared" si="1"/>
        <v>2</v>
      </c>
      <c r="M21" s="17">
        <f t="shared" si="0"/>
        <v>12</v>
      </c>
    </row>
    <row r="22" spans="1:13" x14ac:dyDescent="0.3">
      <c r="A22" s="10"/>
      <c r="B22" s="11" t="s">
        <v>24</v>
      </c>
      <c r="C22">
        <v>239</v>
      </c>
      <c r="D22">
        <v>150</v>
      </c>
      <c r="E22">
        <v>29</v>
      </c>
      <c r="F22">
        <v>26</v>
      </c>
      <c r="G22">
        <v>30</v>
      </c>
      <c r="H22">
        <v>21</v>
      </c>
      <c r="I22">
        <v>0</v>
      </c>
      <c r="J22">
        <v>0</v>
      </c>
      <c r="K22">
        <v>35</v>
      </c>
      <c r="L22">
        <f t="shared" si="1"/>
        <v>35</v>
      </c>
      <c r="M22" s="17">
        <f t="shared" si="0"/>
        <v>530</v>
      </c>
    </row>
    <row r="23" spans="1:13" x14ac:dyDescent="0.3">
      <c r="A23" s="10" t="s">
        <v>25</v>
      </c>
      <c r="B23" s="11" t="s">
        <v>26</v>
      </c>
      <c r="C23">
        <v>319</v>
      </c>
      <c r="D23">
        <v>169</v>
      </c>
      <c r="E23">
        <v>25</v>
      </c>
      <c r="F23">
        <v>50</v>
      </c>
      <c r="G23">
        <v>45</v>
      </c>
      <c r="H23">
        <v>21</v>
      </c>
      <c r="I23">
        <v>0</v>
      </c>
      <c r="J23">
        <v>0</v>
      </c>
      <c r="K23">
        <v>50</v>
      </c>
      <c r="L23">
        <f t="shared" si="1"/>
        <v>50</v>
      </c>
      <c r="M23" s="17">
        <f t="shared" si="0"/>
        <v>679</v>
      </c>
    </row>
    <row r="24" spans="1:13" x14ac:dyDescent="0.3">
      <c r="A24" s="10"/>
      <c r="B24" s="11" t="s">
        <v>27</v>
      </c>
      <c r="C24">
        <v>49</v>
      </c>
      <c r="D24">
        <v>30</v>
      </c>
      <c r="E24">
        <v>5</v>
      </c>
      <c r="F24">
        <v>10</v>
      </c>
      <c r="G24">
        <v>5</v>
      </c>
      <c r="H24">
        <v>7</v>
      </c>
      <c r="I24">
        <v>0</v>
      </c>
      <c r="J24">
        <v>0</v>
      </c>
      <c r="K24">
        <v>9</v>
      </c>
      <c r="L24">
        <f t="shared" si="1"/>
        <v>9</v>
      </c>
      <c r="M24" s="17">
        <f t="shared" si="0"/>
        <v>115</v>
      </c>
    </row>
    <row r="25" spans="1:13" x14ac:dyDescent="0.3">
      <c r="A25" s="10" t="s">
        <v>28</v>
      </c>
      <c r="B25" s="11" t="s">
        <v>29</v>
      </c>
      <c r="C25">
        <v>11</v>
      </c>
      <c r="D25">
        <v>4</v>
      </c>
      <c r="E25">
        <v>0</v>
      </c>
      <c r="F25">
        <v>2</v>
      </c>
      <c r="G25">
        <v>1</v>
      </c>
      <c r="H25">
        <v>1</v>
      </c>
      <c r="I25">
        <v>0</v>
      </c>
      <c r="J25">
        <v>0</v>
      </c>
      <c r="K25">
        <v>0</v>
      </c>
      <c r="L25">
        <f t="shared" si="1"/>
        <v>0</v>
      </c>
      <c r="M25" s="17">
        <f t="shared" si="0"/>
        <v>19</v>
      </c>
    </row>
    <row r="26" spans="1:13" x14ac:dyDescent="0.3">
      <c r="A26" s="10"/>
      <c r="B26" s="11" t="s">
        <v>30</v>
      </c>
      <c r="C26">
        <v>67</v>
      </c>
      <c r="D26">
        <v>47</v>
      </c>
      <c r="E26">
        <v>8</v>
      </c>
      <c r="F26">
        <v>12</v>
      </c>
      <c r="G26">
        <v>7</v>
      </c>
      <c r="H26">
        <v>5</v>
      </c>
      <c r="I26">
        <v>0</v>
      </c>
      <c r="J26">
        <v>0</v>
      </c>
      <c r="K26">
        <v>14</v>
      </c>
      <c r="L26">
        <f t="shared" si="1"/>
        <v>14</v>
      </c>
      <c r="M26" s="17">
        <f t="shared" si="0"/>
        <v>160</v>
      </c>
    </row>
    <row r="27" spans="1:13" x14ac:dyDescent="0.3">
      <c r="A27" s="10"/>
      <c r="B27" s="11" t="s">
        <v>31</v>
      </c>
      <c r="C27">
        <v>322</v>
      </c>
      <c r="D27">
        <v>208</v>
      </c>
      <c r="E27">
        <v>37</v>
      </c>
      <c r="F27">
        <v>38</v>
      </c>
      <c r="G27">
        <v>35</v>
      </c>
      <c r="H27">
        <v>32</v>
      </c>
      <c r="I27">
        <v>0</v>
      </c>
      <c r="J27">
        <v>0</v>
      </c>
      <c r="K27">
        <v>43</v>
      </c>
      <c r="L27">
        <f t="shared" si="1"/>
        <v>43</v>
      </c>
      <c r="M27" s="17">
        <f t="shared" si="0"/>
        <v>715</v>
      </c>
    </row>
    <row r="28" spans="1:13" x14ac:dyDescent="0.3">
      <c r="A28" s="10"/>
      <c r="B28" s="11" t="s">
        <v>32</v>
      </c>
      <c r="C28">
        <v>22</v>
      </c>
      <c r="D28">
        <v>17</v>
      </c>
      <c r="E28">
        <v>5</v>
      </c>
      <c r="F28">
        <v>6</v>
      </c>
      <c r="G28">
        <v>3</v>
      </c>
      <c r="H28">
        <v>3</v>
      </c>
      <c r="I28">
        <v>0</v>
      </c>
      <c r="J28">
        <v>0</v>
      </c>
      <c r="K28">
        <v>5</v>
      </c>
      <c r="L28">
        <f t="shared" si="1"/>
        <v>5</v>
      </c>
      <c r="M28" s="17">
        <f t="shared" si="0"/>
        <v>61</v>
      </c>
    </row>
    <row r="29" spans="1:13" x14ac:dyDescent="0.3">
      <c r="A29" s="50" t="s">
        <v>33</v>
      </c>
      <c r="B29" s="51"/>
      <c r="C29" s="12">
        <f>SUM(C4:C28)</f>
        <v>3042</v>
      </c>
      <c r="D29" s="13">
        <f t="shared" ref="D29:M29" si="2">SUM(D4:D28)</f>
        <v>1696</v>
      </c>
      <c r="E29" s="13">
        <f t="shared" si="2"/>
        <v>256</v>
      </c>
      <c r="F29" s="13">
        <f t="shared" si="2"/>
        <v>348</v>
      </c>
      <c r="G29" s="13">
        <f t="shared" si="2"/>
        <v>298</v>
      </c>
      <c r="H29" s="13">
        <f t="shared" si="2"/>
        <v>223</v>
      </c>
      <c r="I29" s="13">
        <f t="shared" si="2"/>
        <v>2</v>
      </c>
      <c r="J29" s="13">
        <f t="shared" si="2"/>
        <v>0</v>
      </c>
      <c r="K29" s="13">
        <f t="shared" si="2"/>
        <v>520</v>
      </c>
      <c r="L29" s="13">
        <f t="shared" si="2"/>
        <v>485</v>
      </c>
      <c r="M29" s="14">
        <f t="shared" si="2"/>
        <v>6385</v>
      </c>
    </row>
    <row r="30" spans="1:13" x14ac:dyDescent="0.3">
      <c r="A30" s="61" t="s">
        <v>34</v>
      </c>
      <c r="B30" s="62"/>
      <c r="M30" s="17"/>
    </row>
    <row r="31" spans="1:13" x14ac:dyDescent="0.3">
      <c r="A31" s="5" t="s">
        <v>35</v>
      </c>
      <c r="B31" s="6" t="s">
        <v>36</v>
      </c>
      <c r="C31">
        <v>270</v>
      </c>
      <c r="D31">
        <v>299</v>
      </c>
      <c r="E31">
        <v>47</v>
      </c>
      <c r="F31">
        <v>32</v>
      </c>
      <c r="G31">
        <v>32</v>
      </c>
      <c r="H31">
        <v>9</v>
      </c>
      <c r="I31">
        <v>1</v>
      </c>
      <c r="J31">
        <v>0</v>
      </c>
      <c r="K31">
        <v>37</v>
      </c>
      <c r="L31">
        <f>SUM(I31:K31)</f>
        <v>38</v>
      </c>
      <c r="M31" s="17">
        <f t="shared" ref="M31:M56" si="3">SUM(C31:K31)</f>
        <v>727</v>
      </c>
    </row>
    <row r="32" spans="1:13" x14ac:dyDescent="0.3">
      <c r="A32" s="5"/>
      <c r="B32" s="6" t="s">
        <v>37</v>
      </c>
      <c r="C32">
        <v>158</v>
      </c>
      <c r="D32">
        <v>231</v>
      </c>
      <c r="E32">
        <v>31</v>
      </c>
      <c r="F32">
        <v>31</v>
      </c>
      <c r="G32">
        <v>24</v>
      </c>
      <c r="H32">
        <v>12</v>
      </c>
      <c r="I32">
        <v>1</v>
      </c>
      <c r="J32">
        <v>0</v>
      </c>
      <c r="K32">
        <v>61</v>
      </c>
      <c r="L32">
        <f t="shared" ref="L32:L56" si="4">SUM(I32:K32)</f>
        <v>62</v>
      </c>
      <c r="M32" s="17">
        <f t="shared" si="3"/>
        <v>549</v>
      </c>
    </row>
    <row r="33" spans="1:13" x14ac:dyDescent="0.3">
      <c r="A33" s="5"/>
      <c r="B33" s="6" t="s">
        <v>38</v>
      </c>
      <c r="C33">
        <v>83</v>
      </c>
      <c r="D33">
        <v>92</v>
      </c>
      <c r="E33">
        <v>8</v>
      </c>
      <c r="F33">
        <v>5</v>
      </c>
      <c r="G33">
        <v>7</v>
      </c>
      <c r="H33">
        <v>6</v>
      </c>
      <c r="I33">
        <v>0</v>
      </c>
      <c r="J33">
        <v>0</v>
      </c>
      <c r="K33">
        <v>19</v>
      </c>
      <c r="L33">
        <f t="shared" si="4"/>
        <v>19</v>
      </c>
      <c r="M33" s="17">
        <f t="shared" si="3"/>
        <v>220</v>
      </c>
    </row>
    <row r="34" spans="1:13" x14ac:dyDescent="0.3">
      <c r="A34" s="5" t="s">
        <v>39</v>
      </c>
      <c r="B34" s="6" t="s">
        <v>40</v>
      </c>
      <c r="C34">
        <v>316</v>
      </c>
      <c r="D34">
        <v>353</v>
      </c>
      <c r="E34">
        <v>51</v>
      </c>
      <c r="F34">
        <v>37</v>
      </c>
      <c r="G34">
        <v>38</v>
      </c>
      <c r="H34">
        <v>19</v>
      </c>
      <c r="I34">
        <v>0</v>
      </c>
      <c r="J34">
        <v>0</v>
      </c>
      <c r="K34">
        <v>69</v>
      </c>
      <c r="L34">
        <f t="shared" si="4"/>
        <v>69</v>
      </c>
      <c r="M34" s="17">
        <f t="shared" si="3"/>
        <v>883</v>
      </c>
    </row>
    <row r="35" spans="1:13" x14ac:dyDescent="0.3">
      <c r="A35" s="5"/>
      <c r="B35" s="6" t="s">
        <v>41</v>
      </c>
      <c r="C35">
        <v>285</v>
      </c>
      <c r="D35">
        <v>223</v>
      </c>
      <c r="E35">
        <v>17</v>
      </c>
      <c r="F35">
        <v>27</v>
      </c>
      <c r="G35">
        <v>32</v>
      </c>
      <c r="H35">
        <v>14</v>
      </c>
      <c r="I35">
        <v>0</v>
      </c>
      <c r="J35">
        <v>0</v>
      </c>
      <c r="K35">
        <v>31</v>
      </c>
      <c r="L35">
        <f t="shared" si="4"/>
        <v>31</v>
      </c>
      <c r="M35" s="17">
        <f t="shared" si="3"/>
        <v>629</v>
      </c>
    </row>
    <row r="36" spans="1:13" x14ac:dyDescent="0.3">
      <c r="A36" s="5" t="s">
        <v>42</v>
      </c>
      <c r="B36" s="6" t="s">
        <v>43</v>
      </c>
      <c r="C36">
        <v>270</v>
      </c>
      <c r="D36">
        <v>211</v>
      </c>
      <c r="E36">
        <v>28</v>
      </c>
      <c r="F36">
        <v>32</v>
      </c>
      <c r="G36">
        <v>35</v>
      </c>
      <c r="H36">
        <v>23</v>
      </c>
      <c r="I36">
        <v>0</v>
      </c>
      <c r="J36">
        <v>0</v>
      </c>
      <c r="K36">
        <v>32</v>
      </c>
      <c r="L36">
        <f t="shared" si="4"/>
        <v>32</v>
      </c>
      <c r="M36" s="17">
        <f t="shared" si="3"/>
        <v>631</v>
      </c>
    </row>
    <row r="37" spans="1:13" x14ac:dyDescent="0.3">
      <c r="A37" s="5"/>
      <c r="B37" s="6" t="s">
        <v>44</v>
      </c>
      <c r="C37">
        <v>397</v>
      </c>
      <c r="D37">
        <v>247</v>
      </c>
      <c r="E37">
        <v>40</v>
      </c>
      <c r="F37">
        <v>42</v>
      </c>
      <c r="G37">
        <v>46</v>
      </c>
      <c r="H37">
        <v>24</v>
      </c>
      <c r="I37">
        <v>0</v>
      </c>
      <c r="J37">
        <v>0</v>
      </c>
      <c r="K37">
        <v>42</v>
      </c>
      <c r="L37">
        <f t="shared" si="4"/>
        <v>42</v>
      </c>
      <c r="M37" s="17">
        <f t="shared" si="3"/>
        <v>838</v>
      </c>
    </row>
    <row r="38" spans="1:13" x14ac:dyDescent="0.3">
      <c r="A38" s="5" t="s">
        <v>45</v>
      </c>
      <c r="B38" s="6" t="s">
        <v>46</v>
      </c>
      <c r="C38">
        <v>366</v>
      </c>
      <c r="D38">
        <v>270</v>
      </c>
      <c r="E38">
        <v>31</v>
      </c>
      <c r="F38">
        <v>32</v>
      </c>
      <c r="G38">
        <v>48</v>
      </c>
      <c r="H38">
        <v>20</v>
      </c>
      <c r="I38">
        <v>1</v>
      </c>
      <c r="J38">
        <v>0</v>
      </c>
      <c r="K38">
        <v>59</v>
      </c>
      <c r="L38">
        <f t="shared" si="4"/>
        <v>60</v>
      </c>
      <c r="M38" s="17">
        <f t="shared" si="3"/>
        <v>827</v>
      </c>
    </row>
    <row r="39" spans="1:13" x14ac:dyDescent="0.3">
      <c r="A39" s="5"/>
      <c r="B39" s="6" t="s">
        <v>47</v>
      </c>
      <c r="C39">
        <v>306</v>
      </c>
      <c r="D39">
        <v>294</v>
      </c>
      <c r="E39">
        <v>25</v>
      </c>
      <c r="F39">
        <v>13</v>
      </c>
      <c r="G39">
        <v>38</v>
      </c>
      <c r="H39">
        <v>21</v>
      </c>
      <c r="I39">
        <v>0</v>
      </c>
      <c r="J39">
        <v>0</v>
      </c>
      <c r="K39">
        <v>50</v>
      </c>
      <c r="L39">
        <f t="shared" si="4"/>
        <v>50</v>
      </c>
      <c r="M39" s="17">
        <f t="shared" si="3"/>
        <v>747</v>
      </c>
    </row>
    <row r="40" spans="1:13" x14ac:dyDescent="0.3">
      <c r="A40" s="5" t="s">
        <v>48</v>
      </c>
      <c r="B40" s="6" t="s">
        <v>49</v>
      </c>
      <c r="C40">
        <v>204</v>
      </c>
      <c r="D40">
        <v>197</v>
      </c>
      <c r="E40">
        <v>22</v>
      </c>
      <c r="F40">
        <v>18</v>
      </c>
      <c r="G40">
        <v>22</v>
      </c>
      <c r="H40">
        <v>11</v>
      </c>
      <c r="I40">
        <v>0</v>
      </c>
      <c r="J40">
        <v>0</v>
      </c>
      <c r="K40">
        <v>31</v>
      </c>
      <c r="L40">
        <f t="shared" si="4"/>
        <v>31</v>
      </c>
      <c r="M40" s="17">
        <f t="shared" si="3"/>
        <v>505</v>
      </c>
    </row>
    <row r="41" spans="1:13" x14ac:dyDescent="0.3">
      <c r="A41" s="5"/>
      <c r="B41" s="6" t="s">
        <v>50</v>
      </c>
      <c r="C41">
        <v>228</v>
      </c>
      <c r="D41">
        <v>259</v>
      </c>
      <c r="E41">
        <v>47</v>
      </c>
      <c r="F41">
        <v>32</v>
      </c>
      <c r="G41">
        <v>47</v>
      </c>
      <c r="H41">
        <v>21</v>
      </c>
      <c r="I41">
        <v>0</v>
      </c>
      <c r="J41">
        <v>0</v>
      </c>
      <c r="K41">
        <v>52</v>
      </c>
      <c r="L41">
        <f t="shared" si="4"/>
        <v>52</v>
      </c>
      <c r="M41" s="17">
        <f t="shared" si="3"/>
        <v>686</v>
      </c>
    </row>
    <row r="42" spans="1:13" x14ac:dyDescent="0.3">
      <c r="A42" s="5" t="s">
        <v>51</v>
      </c>
      <c r="B42" s="6" t="s">
        <v>52</v>
      </c>
      <c r="C42">
        <v>111</v>
      </c>
      <c r="D42">
        <v>89</v>
      </c>
      <c r="E42">
        <v>18</v>
      </c>
      <c r="F42">
        <v>22</v>
      </c>
      <c r="G42">
        <v>33</v>
      </c>
      <c r="H42">
        <v>13</v>
      </c>
      <c r="I42">
        <v>0</v>
      </c>
      <c r="J42">
        <v>0</v>
      </c>
      <c r="K42">
        <v>18</v>
      </c>
      <c r="L42">
        <f t="shared" si="4"/>
        <v>18</v>
      </c>
      <c r="M42" s="17">
        <f t="shared" si="3"/>
        <v>304</v>
      </c>
    </row>
    <row r="43" spans="1:13" x14ac:dyDescent="0.3">
      <c r="A43" s="5"/>
      <c r="B43" s="6" t="s">
        <v>53</v>
      </c>
      <c r="C43">
        <v>361</v>
      </c>
      <c r="D43">
        <v>289</v>
      </c>
      <c r="E43">
        <v>27</v>
      </c>
      <c r="F43">
        <v>33</v>
      </c>
      <c r="G43">
        <v>51</v>
      </c>
      <c r="H43">
        <v>23</v>
      </c>
      <c r="I43">
        <v>0</v>
      </c>
      <c r="J43">
        <v>0</v>
      </c>
      <c r="K43">
        <v>52</v>
      </c>
      <c r="L43">
        <f t="shared" si="4"/>
        <v>52</v>
      </c>
      <c r="M43" s="17">
        <f t="shared" si="3"/>
        <v>836</v>
      </c>
    </row>
    <row r="44" spans="1:13" x14ac:dyDescent="0.3">
      <c r="A44" s="5" t="s">
        <v>54</v>
      </c>
      <c r="B44" s="6" t="s">
        <v>55</v>
      </c>
      <c r="C44">
        <v>122</v>
      </c>
      <c r="D44">
        <v>175</v>
      </c>
      <c r="E44">
        <v>22</v>
      </c>
      <c r="F44">
        <v>23</v>
      </c>
      <c r="G44">
        <v>22</v>
      </c>
      <c r="H44">
        <v>13</v>
      </c>
      <c r="I44">
        <v>0</v>
      </c>
      <c r="J44">
        <v>0</v>
      </c>
      <c r="K44">
        <v>32</v>
      </c>
      <c r="L44">
        <f t="shared" si="4"/>
        <v>32</v>
      </c>
      <c r="M44" s="17">
        <f t="shared" si="3"/>
        <v>409</v>
      </c>
    </row>
    <row r="45" spans="1:13" x14ac:dyDescent="0.3">
      <c r="A45" s="5"/>
      <c r="B45" s="6" t="s">
        <v>56</v>
      </c>
      <c r="C45">
        <v>158</v>
      </c>
      <c r="D45">
        <v>193</v>
      </c>
      <c r="E45">
        <v>24</v>
      </c>
      <c r="F45">
        <v>23</v>
      </c>
      <c r="G45">
        <v>28</v>
      </c>
      <c r="H45">
        <v>8</v>
      </c>
      <c r="I45">
        <v>0</v>
      </c>
      <c r="J45">
        <v>0</v>
      </c>
      <c r="K45">
        <v>38</v>
      </c>
      <c r="L45">
        <f t="shared" si="4"/>
        <v>38</v>
      </c>
      <c r="M45" s="17">
        <f t="shared" si="3"/>
        <v>472</v>
      </c>
    </row>
    <row r="46" spans="1:13" x14ac:dyDescent="0.3">
      <c r="A46" s="5"/>
      <c r="B46" s="6" t="s">
        <v>57</v>
      </c>
      <c r="C46">
        <v>291</v>
      </c>
      <c r="D46">
        <v>308</v>
      </c>
      <c r="E46">
        <v>48</v>
      </c>
      <c r="F46">
        <v>32</v>
      </c>
      <c r="G46">
        <v>33</v>
      </c>
      <c r="H46">
        <v>27</v>
      </c>
      <c r="I46">
        <v>1</v>
      </c>
      <c r="J46">
        <v>0</v>
      </c>
      <c r="K46">
        <v>49</v>
      </c>
      <c r="L46">
        <f t="shared" si="4"/>
        <v>50</v>
      </c>
      <c r="M46" s="17">
        <f t="shared" si="3"/>
        <v>789</v>
      </c>
    </row>
    <row r="47" spans="1:13" x14ac:dyDescent="0.3">
      <c r="A47" s="5" t="s">
        <v>58</v>
      </c>
      <c r="B47" s="6" t="s">
        <v>59</v>
      </c>
      <c r="C47">
        <v>106</v>
      </c>
      <c r="D47">
        <v>164</v>
      </c>
      <c r="E47">
        <v>17</v>
      </c>
      <c r="F47">
        <v>7</v>
      </c>
      <c r="G47">
        <v>16</v>
      </c>
      <c r="H47">
        <v>13</v>
      </c>
      <c r="I47">
        <v>1</v>
      </c>
      <c r="J47">
        <v>0</v>
      </c>
      <c r="K47">
        <v>19</v>
      </c>
      <c r="L47">
        <f t="shared" si="4"/>
        <v>20</v>
      </c>
      <c r="M47" s="17">
        <f t="shared" si="3"/>
        <v>343</v>
      </c>
    </row>
    <row r="48" spans="1:13" x14ac:dyDescent="0.3">
      <c r="A48" s="5"/>
      <c r="B48" s="6" t="s">
        <v>60</v>
      </c>
      <c r="C48">
        <v>134</v>
      </c>
      <c r="D48">
        <v>228</v>
      </c>
      <c r="E48">
        <v>28</v>
      </c>
      <c r="F48">
        <v>26</v>
      </c>
      <c r="G48">
        <v>27</v>
      </c>
      <c r="H48">
        <v>11</v>
      </c>
      <c r="I48">
        <v>0</v>
      </c>
      <c r="J48">
        <v>0</v>
      </c>
      <c r="K48">
        <v>38</v>
      </c>
      <c r="L48">
        <f t="shared" si="4"/>
        <v>38</v>
      </c>
      <c r="M48" s="17">
        <f t="shared" si="3"/>
        <v>492</v>
      </c>
    </row>
    <row r="49" spans="1:13" x14ac:dyDescent="0.3">
      <c r="A49" s="5"/>
      <c r="B49" s="6" t="s">
        <v>61</v>
      </c>
      <c r="C49">
        <v>127</v>
      </c>
      <c r="D49">
        <v>185</v>
      </c>
      <c r="E49">
        <v>20</v>
      </c>
      <c r="F49">
        <v>10</v>
      </c>
      <c r="G49">
        <v>32</v>
      </c>
      <c r="H49">
        <v>12</v>
      </c>
      <c r="I49">
        <v>1</v>
      </c>
      <c r="J49">
        <v>0</v>
      </c>
      <c r="K49">
        <v>29</v>
      </c>
      <c r="L49">
        <f t="shared" si="4"/>
        <v>30</v>
      </c>
      <c r="M49" s="17">
        <f t="shared" si="3"/>
        <v>416</v>
      </c>
    </row>
    <row r="50" spans="1:13" x14ac:dyDescent="0.3">
      <c r="A50" s="5" t="s">
        <v>62</v>
      </c>
      <c r="B50" s="6" t="s">
        <v>63</v>
      </c>
      <c r="C50">
        <v>117</v>
      </c>
      <c r="D50">
        <v>181</v>
      </c>
      <c r="E50">
        <v>33</v>
      </c>
      <c r="F50">
        <v>30</v>
      </c>
      <c r="G50">
        <v>16</v>
      </c>
      <c r="H50">
        <v>13</v>
      </c>
      <c r="I50">
        <v>2</v>
      </c>
      <c r="J50">
        <v>0</v>
      </c>
      <c r="K50">
        <v>19</v>
      </c>
      <c r="L50">
        <f t="shared" si="4"/>
        <v>21</v>
      </c>
      <c r="M50" s="17">
        <f t="shared" si="3"/>
        <v>411</v>
      </c>
    </row>
    <row r="51" spans="1:13" x14ac:dyDescent="0.3">
      <c r="A51" s="5"/>
      <c r="B51" s="6" t="s">
        <v>64</v>
      </c>
      <c r="C51">
        <v>141</v>
      </c>
      <c r="D51">
        <v>197</v>
      </c>
      <c r="E51">
        <v>23</v>
      </c>
      <c r="F51">
        <v>18</v>
      </c>
      <c r="G51">
        <v>26</v>
      </c>
      <c r="H51">
        <v>14</v>
      </c>
      <c r="I51">
        <v>1</v>
      </c>
      <c r="J51">
        <v>0</v>
      </c>
      <c r="K51">
        <v>39</v>
      </c>
      <c r="L51">
        <f t="shared" si="4"/>
        <v>40</v>
      </c>
      <c r="M51" s="17">
        <f t="shared" si="3"/>
        <v>459</v>
      </c>
    </row>
    <row r="52" spans="1:13" x14ac:dyDescent="0.3">
      <c r="A52" s="5"/>
      <c r="B52" s="6" t="s">
        <v>65</v>
      </c>
      <c r="C52">
        <v>186</v>
      </c>
      <c r="D52">
        <v>248</v>
      </c>
      <c r="E52">
        <v>45</v>
      </c>
      <c r="F52">
        <v>43</v>
      </c>
      <c r="G52">
        <v>22</v>
      </c>
      <c r="H52">
        <v>10</v>
      </c>
      <c r="I52">
        <v>0</v>
      </c>
      <c r="J52">
        <v>0</v>
      </c>
      <c r="K52">
        <v>35</v>
      </c>
      <c r="L52">
        <f t="shared" si="4"/>
        <v>35</v>
      </c>
      <c r="M52" s="17">
        <f t="shared" si="3"/>
        <v>589</v>
      </c>
    </row>
    <row r="53" spans="1:13" x14ac:dyDescent="0.3">
      <c r="A53" s="5" t="s">
        <v>66</v>
      </c>
      <c r="B53" s="6" t="s">
        <v>67</v>
      </c>
      <c r="C53">
        <v>103</v>
      </c>
      <c r="D53">
        <v>210</v>
      </c>
      <c r="E53">
        <v>29</v>
      </c>
      <c r="F53">
        <v>14</v>
      </c>
      <c r="G53">
        <v>18</v>
      </c>
      <c r="H53">
        <v>11</v>
      </c>
      <c r="I53">
        <v>0</v>
      </c>
      <c r="J53">
        <v>0</v>
      </c>
      <c r="K53">
        <v>25</v>
      </c>
      <c r="L53">
        <f t="shared" si="4"/>
        <v>25</v>
      </c>
      <c r="M53" s="17">
        <f t="shared" si="3"/>
        <v>410</v>
      </c>
    </row>
    <row r="54" spans="1:13" x14ac:dyDescent="0.3">
      <c r="A54" s="5"/>
      <c r="B54" s="6" t="s">
        <v>68</v>
      </c>
      <c r="C54">
        <v>100</v>
      </c>
      <c r="D54">
        <v>133</v>
      </c>
      <c r="E54">
        <v>14</v>
      </c>
      <c r="F54">
        <v>16</v>
      </c>
      <c r="G54">
        <v>27</v>
      </c>
      <c r="H54">
        <v>5</v>
      </c>
      <c r="I54">
        <v>0</v>
      </c>
      <c r="J54">
        <v>0</v>
      </c>
      <c r="K54">
        <v>22</v>
      </c>
      <c r="L54">
        <f t="shared" si="4"/>
        <v>22</v>
      </c>
      <c r="M54" s="17">
        <f t="shared" si="3"/>
        <v>317</v>
      </c>
    </row>
    <row r="55" spans="1:13" x14ac:dyDescent="0.3">
      <c r="A55" s="5"/>
      <c r="B55" s="6" t="s">
        <v>69</v>
      </c>
      <c r="C55">
        <v>54</v>
      </c>
      <c r="D55">
        <v>120</v>
      </c>
      <c r="E55">
        <v>12</v>
      </c>
      <c r="F55">
        <v>8</v>
      </c>
      <c r="G55">
        <v>16</v>
      </c>
      <c r="H55">
        <v>3</v>
      </c>
      <c r="I55">
        <v>0</v>
      </c>
      <c r="J55">
        <v>0</v>
      </c>
      <c r="K55">
        <v>17</v>
      </c>
      <c r="L55">
        <f t="shared" si="4"/>
        <v>17</v>
      </c>
      <c r="M55" s="17">
        <f t="shared" si="3"/>
        <v>230</v>
      </c>
    </row>
    <row r="56" spans="1:13" x14ac:dyDescent="0.3">
      <c r="A56" s="8"/>
      <c r="B56" s="9" t="s">
        <v>70</v>
      </c>
      <c r="C56">
        <v>94</v>
      </c>
      <c r="D56">
        <v>173</v>
      </c>
      <c r="E56">
        <v>21</v>
      </c>
      <c r="F56">
        <v>17</v>
      </c>
      <c r="G56">
        <v>16</v>
      </c>
      <c r="H56">
        <v>5</v>
      </c>
      <c r="I56">
        <v>0</v>
      </c>
      <c r="J56">
        <v>0</v>
      </c>
      <c r="K56">
        <v>23</v>
      </c>
      <c r="L56">
        <f t="shared" si="4"/>
        <v>23</v>
      </c>
      <c r="M56" s="17">
        <f t="shared" si="3"/>
        <v>349</v>
      </c>
    </row>
    <row r="57" spans="1:13" x14ac:dyDescent="0.3">
      <c r="A57" s="50" t="s">
        <v>71</v>
      </c>
      <c r="B57" s="51"/>
      <c r="C57" s="12">
        <f>SUM(C31:C56)</f>
        <v>5088</v>
      </c>
      <c r="D57" s="13">
        <f t="shared" ref="D57:M57" si="5">SUM(D31:D56)</f>
        <v>5569</v>
      </c>
      <c r="E57" s="13">
        <f t="shared" si="5"/>
        <v>728</v>
      </c>
      <c r="F57" s="13">
        <f t="shared" si="5"/>
        <v>623</v>
      </c>
      <c r="G57" s="13">
        <f t="shared" si="5"/>
        <v>752</v>
      </c>
      <c r="H57" s="13">
        <f t="shared" si="5"/>
        <v>361</v>
      </c>
      <c r="I57" s="13">
        <f t="shared" si="5"/>
        <v>9</v>
      </c>
      <c r="J57" s="13">
        <f t="shared" si="5"/>
        <v>0</v>
      </c>
      <c r="K57" s="13">
        <f t="shared" si="5"/>
        <v>938</v>
      </c>
      <c r="L57" s="13">
        <f t="shared" si="5"/>
        <v>947</v>
      </c>
      <c r="M57" s="14">
        <f t="shared" si="5"/>
        <v>14068</v>
      </c>
    </row>
    <row r="58" spans="1:13" x14ac:dyDescent="0.3">
      <c r="A58" s="52" t="s">
        <v>72</v>
      </c>
      <c r="B58" s="53"/>
      <c r="C58" s="12">
        <f>SUM(C29+C57)</f>
        <v>8130</v>
      </c>
      <c r="D58" s="13">
        <f t="shared" ref="D58:M58" si="6">SUM(D29+D57)</f>
        <v>7265</v>
      </c>
      <c r="E58" s="13">
        <f t="shared" si="6"/>
        <v>984</v>
      </c>
      <c r="F58" s="13">
        <f t="shared" si="6"/>
        <v>971</v>
      </c>
      <c r="G58" s="13">
        <f t="shared" si="6"/>
        <v>1050</v>
      </c>
      <c r="H58" s="13">
        <f t="shared" si="6"/>
        <v>584</v>
      </c>
      <c r="I58" s="13">
        <f t="shared" si="6"/>
        <v>11</v>
      </c>
      <c r="J58" s="13">
        <f t="shared" si="6"/>
        <v>0</v>
      </c>
      <c r="K58" s="13">
        <f t="shared" si="6"/>
        <v>1458</v>
      </c>
      <c r="L58" s="13">
        <f t="shared" si="6"/>
        <v>1432</v>
      </c>
      <c r="M58" s="14">
        <f t="shared" si="6"/>
        <v>20453</v>
      </c>
    </row>
  </sheetData>
  <mergeCells count="7">
    <mergeCell ref="A58:B58"/>
    <mergeCell ref="A1:B1"/>
    <mergeCell ref="C1:M1"/>
    <mergeCell ref="A2:B2"/>
    <mergeCell ref="A29:B29"/>
    <mergeCell ref="A30:B30"/>
    <mergeCell ref="A57:B57"/>
  </mergeCells>
  <printOptions horizontalCentered="1"/>
  <pageMargins left="0.15" right="0.15" top="0.8" bottom="0.25" header="0.3" footer="0.3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41" workbookViewId="0">
      <selection activeCell="L58" sqref="L58"/>
    </sheetView>
  </sheetViews>
  <sheetFormatPr defaultColWidth="8.77734375" defaultRowHeight="14.4" x14ac:dyDescent="0.3"/>
  <cols>
    <col min="2" max="2" width="13.109375" customWidth="1"/>
  </cols>
  <sheetData>
    <row r="1" spans="1:13" x14ac:dyDescent="0.3">
      <c r="A1" s="66"/>
      <c r="B1" s="67"/>
      <c r="C1" s="63" t="s">
        <v>102</v>
      </c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ht="109.2" customHeight="1" x14ac:dyDescent="0.3">
      <c r="A2" s="66"/>
      <c r="B2" s="67"/>
      <c r="C2" s="1" t="s">
        <v>103</v>
      </c>
      <c r="D2" s="15" t="s">
        <v>104</v>
      </c>
      <c r="E2" s="2" t="s">
        <v>105</v>
      </c>
      <c r="F2" s="15" t="s">
        <v>106</v>
      </c>
      <c r="G2" s="2" t="s">
        <v>107</v>
      </c>
      <c r="H2" s="15" t="s">
        <v>108</v>
      </c>
      <c r="I2" s="15" t="s">
        <v>94</v>
      </c>
      <c r="J2" s="2" t="s">
        <v>82</v>
      </c>
      <c r="K2" s="15" t="s">
        <v>81</v>
      </c>
      <c r="L2" s="2" t="s">
        <v>79</v>
      </c>
      <c r="M2" s="15" t="s">
        <v>80</v>
      </c>
    </row>
    <row r="3" spans="1:13" x14ac:dyDescent="0.3">
      <c r="A3" s="3" t="s">
        <v>0</v>
      </c>
      <c r="B3" s="4"/>
      <c r="M3" s="16"/>
    </row>
    <row r="4" spans="1:13" x14ac:dyDescent="0.3">
      <c r="A4" s="5" t="s">
        <v>1</v>
      </c>
      <c r="B4" s="6" t="s">
        <v>2</v>
      </c>
      <c r="C4">
        <v>197</v>
      </c>
      <c r="D4">
        <v>384</v>
      </c>
      <c r="E4">
        <v>42</v>
      </c>
      <c r="F4">
        <v>23</v>
      </c>
      <c r="G4">
        <v>9</v>
      </c>
      <c r="H4">
        <v>9</v>
      </c>
      <c r="I4">
        <v>0</v>
      </c>
      <c r="J4">
        <v>0</v>
      </c>
      <c r="K4">
        <v>34</v>
      </c>
      <c r="L4">
        <f>SUM(I4:K4)</f>
        <v>34</v>
      </c>
      <c r="M4" s="17">
        <f t="shared" ref="M4:M28" si="0">SUM(C4:K4)</f>
        <v>698</v>
      </c>
    </row>
    <row r="5" spans="1:13" x14ac:dyDescent="0.3">
      <c r="A5" s="5"/>
      <c r="B5" s="6" t="s">
        <v>3</v>
      </c>
      <c r="C5">
        <v>121</v>
      </c>
      <c r="D5">
        <v>287</v>
      </c>
      <c r="E5">
        <v>28</v>
      </c>
      <c r="F5">
        <v>22</v>
      </c>
      <c r="G5">
        <v>8</v>
      </c>
      <c r="H5">
        <v>4</v>
      </c>
      <c r="I5">
        <v>0</v>
      </c>
      <c r="J5">
        <v>0</v>
      </c>
      <c r="K5">
        <v>32</v>
      </c>
      <c r="L5">
        <f t="shared" ref="L5:L28" si="1">SUM(I5:K5)</f>
        <v>32</v>
      </c>
      <c r="M5" s="17">
        <f t="shared" si="0"/>
        <v>502</v>
      </c>
    </row>
    <row r="6" spans="1:13" x14ac:dyDescent="0.3">
      <c r="A6" s="5"/>
      <c r="B6" s="6" t="s">
        <v>4</v>
      </c>
      <c r="C6">
        <v>27</v>
      </c>
      <c r="D6">
        <v>41</v>
      </c>
      <c r="E6">
        <v>4</v>
      </c>
      <c r="F6">
        <v>7</v>
      </c>
      <c r="G6">
        <v>0</v>
      </c>
      <c r="H6">
        <v>0</v>
      </c>
      <c r="I6">
        <v>0</v>
      </c>
      <c r="J6">
        <v>0</v>
      </c>
      <c r="K6">
        <v>8</v>
      </c>
      <c r="L6">
        <f t="shared" si="1"/>
        <v>8</v>
      </c>
      <c r="M6" s="17">
        <f t="shared" si="0"/>
        <v>87</v>
      </c>
    </row>
    <row r="7" spans="1:13" x14ac:dyDescent="0.3">
      <c r="A7" s="5"/>
      <c r="B7" s="6" t="s">
        <v>5</v>
      </c>
      <c r="C7">
        <v>21</v>
      </c>
      <c r="D7">
        <v>99</v>
      </c>
      <c r="E7">
        <v>7</v>
      </c>
      <c r="F7">
        <v>6</v>
      </c>
      <c r="G7">
        <v>1</v>
      </c>
      <c r="H7">
        <v>1</v>
      </c>
      <c r="I7">
        <v>0</v>
      </c>
      <c r="J7">
        <v>0</v>
      </c>
      <c r="K7">
        <v>5</v>
      </c>
      <c r="L7">
        <f t="shared" si="1"/>
        <v>5</v>
      </c>
      <c r="M7" s="17">
        <f t="shared" si="0"/>
        <v>140</v>
      </c>
    </row>
    <row r="8" spans="1:13" x14ac:dyDescent="0.3">
      <c r="A8" s="5" t="s">
        <v>6</v>
      </c>
      <c r="B8" s="6" t="s">
        <v>7</v>
      </c>
      <c r="C8">
        <v>173</v>
      </c>
      <c r="D8">
        <v>170</v>
      </c>
      <c r="E8">
        <v>24</v>
      </c>
      <c r="F8">
        <v>19</v>
      </c>
      <c r="G8">
        <v>12</v>
      </c>
      <c r="H8">
        <v>4</v>
      </c>
      <c r="I8">
        <v>0</v>
      </c>
      <c r="J8">
        <v>0</v>
      </c>
      <c r="K8">
        <v>26</v>
      </c>
      <c r="L8">
        <f t="shared" si="1"/>
        <v>26</v>
      </c>
      <c r="M8" s="17">
        <f t="shared" si="0"/>
        <v>428</v>
      </c>
    </row>
    <row r="9" spans="1:13" x14ac:dyDescent="0.3">
      <c r="A9" s="5"/>
      <c r="B9" s="6" t="s">
        <v>8</v>
      </c>
      <c r="C9">
        <v>94</v>
      </c>
      <c r="D9">
        <v>82</v>
      </c>
      <c r="E9">
        <v>8</v>
      </c>
      <c r="F9">
        <v>7</v>
      </c>
      <c r="G9">
        <v>6</v>
      </c>
      <c r="H9">
        <v>1</v>
      </c>
      <c r="I9">
        <v>1</v>
      </c>
      <c r="J9">
        <v>0</v>
      </c>
      <c r="K9">
        <v>56</v>
      </c>
      <c r="L9">
        <f t="shared" si="1"/>
        <v>57</v>
      </c>
      <c r="M9" s="17">
        <f t="shared" si="0"/>
        <v>255</v>
      </c>
    </row>
    <row r="10" spans="1:13" x14ac:dyDescent="0.3">
      <c r="A10" s="5"/>
      <c r="B10" s="6" t="s">
        <v>9</v>
      </c>
      <c r="C10">
        <v>6</v>
      </c>
      <c r="D10">
        <v>4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f t="shared" si="1"/>
        <v>0</v>
      </c>
      <c r="M10" s="17">
        <f t="shared" si="0"/>
        <v>12</v>
      </c>
    </row>
    <row r="11" spans="1:13" x14ac:dyDescent="0.3">
      <c r="A11" s="5"/>
      <c r="B11" s="6" t="s">
        <v>10</v>
      </c>
      <c r="C11">
        <v>35</v>
      </c>
      <c r="D11">
        <v>42</v>
      </c>
      <c r="E11">
        <v>5</v>
      </c>
      <c r="F11">
        <v>6</v>
      </c>
      <c r="G11">
        <v>1</v>
      </c>
      <c r="H11">
        <v>0</v>
      </c>
      <c r="I11">
        <v>1</v>
      </c>
      <c r="J11">
        <v>0</v>
      </c>
      <c r="K11">
        <v>3</v>
      </c>
      <c r="L11">
        <f t="shared" si="1"/>
        <v>4</v>
      </c>
      <c r="M11" s="17">
        <f t="shared" si="0"/>
        <v>93</v>
      </c>
    </row>
    <row r="12" spans="1:13" x14ac:dyDescent="0.3">
      <c r="A12" s="5" t="s">
        <v>11</v>
      </c>
      <c r="B12" s="6" t="s">
        <v>12</v>
      </c>
      <c r="C12">
        <v>73</v>
      </c>
      <c r="D12">
        <v>115</v>
      </c>
      <c r="E12">
        <v>9</v>
      </c>
      <c r="F12">
        <v>13</v>
      </c>
      <c r="G12">
        <v>7</v>
      </c>
      <c r="H12">
        <v>3</v>
      </c>
      <c r="I12">
        <v>0</v>
      </c>
      <c r="J12">
        <v>0</v>
      </c>
      <c r="K12">
        <v>15</v>
      </c>
      <c r="L12">
        <f t="shared" si="1"/>
        <v>15</v>
      </c>
      <c r="M12" s="17">
        <f t="shared" si="0"/>
        <v>235</v>
      </c>
    </row>
    <row r="13" spans="1:13" x14ac:dyDescent="0.3">
      <c r="A13" s="5"/>
      <c r="B13" s="6" t="s">
        <v>13</v>
      </c>
      <c r="C13">
        <v>63</v>
      </c>
      <c r="D13">
        <v>33</v>
      </c>
      <c r="E13">
        <v>5</v>
      </c>
      <c r="F13">
        <v>2</v>
      </c>
      <c r="G13">
        <v>4</v>
      </c>
      <c r="H13">
        <v>0</v>
      </c>
      <c r="I13">
        <v>0</v>
      </c>
      <c r="J13">
        <v>0</v>
      </c>
      <c r="K13">
        <v>29</v>
      </c>
      <c r="L13">
        <f t="shared" si="1"/>
        <v>29</v>
      </c>
      <c r="M13" s="17">
        <f t="shared" si="0"/>
        <v>136</v>
      </c>
    </row>
    <row r="14" spans="1:13" x14ac:dyDescent="0.3">
      <c r="A14" s="5"/>
      <c r="B14" s="6" t="s">
        <v>14</v>
      </c>
      <c r="C14">
        <v>216</v>
      </c>
      <c r="D14">
        <v>166</v>
      </c>
      <c r="E14">
        <v>13</v>
      </c>
      <c r="F14">
        <v>19</v>
      </c>
      <c r="G14">
        <v>14</v>
      </c>
      <c r="H14">
        <v>2</v>
      </c>
      <c r="I14">
        <v>0</v>
      </c>
      <c r="J14">
        <v>0</v>
      </c>
      <c r="K14">
        <v>85</v>
      </c>
      <c r="L14">
        <f t="shared" si="1"/>
        <v>85</v>
      </c>
      <c r="M14" s="17">
        <f t="shared" si="0"/>
        <v>515</v>
      </c>
    </row>
    <row r="15" spans="1:13" x14ac:dyDescent="0.3">
      <c r="A15" s="5"/>
      <c r="B15" s="6" t="s">
        <v>15</v>
      </c>
      <c r="C15">
        <v>8</v>
      </c>
      <c r="D15">
        <v>12</v>
      </c>
      <c r="E15">
        <v>1</v>
      </c>
      <c r="F15">
        <v>2</v>
      </c>
      <c r="G15">
        <v>1</v>
      </c>
      <c r="H15">
        <v>1</v>
      </c>
      <c r="I15">
        <v>0</v>
      </c>
      <c r="J15">
        <v>0</v>
      </c>
      <c r="K15">
        <v>0</v>
      </c>
      <c r="L15">
        <f t="shared" si="1"/>
        <v>0</v>
      </c>
      <c r="M15" s="17">
        <f t="shared" si="0"/>
        <v>25</v>
      </c>
    </row>
    <row r="16" spans="1:13" x14ac:dyDescent="0.3">
      <c r="A16" s="5" t="s">
        <v>16</v>
      </c>
      <c r="B16" s="6" t="s">
        <v>17</v>
      </c>
      <c r="C16">
        <v>87</v>
      </c>
      <c r="D16">
        <v>49</v>
      </c>
      <c r="E16">
        <v>9</v>
      </c>
      <c r="F16">
        <v>6</v>
      </c>
      <c r="G16">
        <v>9</v>
      </c>
      <c r="H16">
        <v>2</v>
      </c>
      <c r="I16">
        <v>0</v>
      </c>
      <c r="J16">
        <v>0</v>
      </c>
      <c r="K16">
        <v>43</v>
      </c>
      <c r="L16">
        <f t="shared" si="1"/>
        <v>43</v>
      </c>
      <c r="M16" s="17">
        <f t="shared" si="0"/>
        <v>205</v>
      </c>
    </row>
    <row r="17" spans="1:13" x14ac:dyDescent="0.3">
      <c r="A17" s="5"/>
      <c r="B17" s="6" t="s">
        <v>18</v>
      </c>
      <c r="C17">
        <v>30</v>
      </c>
      <c r="D17">
        <v>52</v>
      </c>
      <c r="E17">
        <v>7</v>
      </c>
      <c r="F17">
        <v>7</v>
      </c>
      <c r="G17">
        <v>5</v>
      </c>
      <c r="H17">
        <v>1</v>
      </c>
      <c r="I17">
        <v>0</v>
      </c>
      <c r="J17">
        <v>0</v>
      </c>
      <c r="K17">
        <v>11</v>
      </c>
      <c r="L17">
        <f t="shared" si="1"/>
        <v>11</v>
      </c>
      <c r="M17" s="17">
        <f t="shared" si="0"/>
        <v>113</v>
      </c>
    </row>
    <row r="18" spans="1:13" x14ac:dyDescent="0.3">
      <c r="A18" s="5"/>
      <c r="B18" s="6" t="s">
        <v>19</v>
      </c>
      <c r="C18">
        <v>4</v>
      </c>
      <c r="D18">
        <v>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1"/>
        <v>0</v>
      </c>
      <c r="M18" s="17">
        <f t="shared" si="0"/>
        <v>9</v>
      </c>
    </row>
    <row r="19" spans="1:13" x14ac:dyDescent="0.3">
      <c r="A19" s="7"/>
      <c r="B19" s="6" t="s">
        <v>20</v>
      </c>
      <c r="C19">
        <v>98</v>
      </c>
      <c r="D19">
        <v>155</v>
      </c>
      <c r="E19">
        <v>17</v>
      </c>
      <c r="F19">
        <v>23</v>
      </c>
      <c r="G19">
        <v>8</v>
      </c>
      <c r="H19">
        <v>5</v>
      </c>
      <c r="I19">
        <v>1</v>
      </c>
      <c r="J19">
        <v>0</v>
      </c>
      <c r="K19">
        <v>21</v>
      </c>
      <c r="L19">
        <f t="shared" si="1"/>
        <v>22</v>
      </c>
      <c r="M19" s="17">
        <f t="shared" si="0"/>
        <v>328</v>
      </c>
    </row>
    <row r="20" spans="1:13" x14ac:dyDescent="0.3">
      <c r="A20" s="8" t="s">
        <v>21</v>
      </c>
      <c r="B20" s="9" t="s">
        <v>22</v>
      </c>
      <c r="C20">
        <v>85</v>
      </c>
      <c r="D20">
        <v>168</v>
      </c>
      <c r="E20">
        <v>20</v>
      </c>
      <c r="F20">
        <v>14</v>
      </c>
      <c r="G20">
        <v>8</v>
      </c>
      <c r="H20">
        <v>2</v>
      </c>
      <c r="I20">
        <v>0</v>
      </c>
      <c r="J20">
        <v>0</v>
      </c>
      <c r="K20">
        <v>16</v>
      </c>
      <c r="L20">
        <f t="shared" si="1"/>
        <v>16</v>
      </c>
      <c r="M20" s="17">
        <f t="shared" si="0"/>
        <v>313</v>
      </c>
    </row>
    <row r="21" spans="1:13" x14ac:dyDescent="0.3">
      <c r="A21" s="10"/>
      <c r="B21" s="11" t="s">
        <v>23</v>
      </c>
      <c r="C21">
        <v>2</v>
      </c>
      <c r="D21">
        <v>8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1"/>
        <v>0</v>
      </c>
      <c r="M21" s="17">
        <f t="shared" si="0"/>
        <v>12</v>
      </c>
    </row>
    <row r="22" spans="1:13" x14ac:dyDescent="0.3">
      <c r="A22" s="10"/>
      <c r="B22" s="11" t="s">
        <v>24</v>
      </c>
      <c r="C22">
        <v>136</v>
      </c>
      <c r="D22">
        <v>276</v>
      </c>
      <c r="E22">
        <v>47</v>
      </c>
      <c r="F22">
        <v>25</v>
      </c>
      <c r="G22">
        <v>11</v>
      </c>
      <c r="H22">
        <v>2</v>
      </c>
      <c r="I22">
        <v>0</v>
      </c>
      <c r="J22">
        <v>0</v>
      </c>
      <c r="K22">
        <v>33</v>
      </c>
      <c r="L22">
        <f t="shared" si="1"/>
        <v>33</v>
      </c>
      <c r="M22" s="17">
        <f t="shared" si="0"/>
        <v>530</v>
      </c>
    </row>
    <row r="23" spans="1:13" x14ac:dyDescent="0.3">
      <c r="A23" s="10" t="s">
        <v>25</v>
      </c>
      <c r="B23" s="11" t="s">
        <v>26</v>
      </c>
      <c r="C23">
        <v>194</v>
      </c>
      <c r="D23">
        <v>347</v>
      </c>
      <c r="E23">
        <v>45</v>
      </c>
      <c r="F23">
        <v>28</v>
      </c>
      <c r="G23">
        <v>11</v>
      </c>
      <c r="H23">
        <v>6</v>
      </c>
      <c r="I23">
        <v>0</v>
      </c>
      <c r="J23">
        <v>0</v>
      </c>
      <c r="K23">
        <v>48</v>
      </c>
      <c r="L23">
        <f t="shared" si="1"/>
        <v>48</v>
      </c>
      <c r="M23" s="17">
        <f t="shared" si="0"/>
        <v>679</v>
      </c>
    </row>
    <row r="24" spans="1:13" x14ac:dyDescent="0.3">
      <c r="A24" s="10"/>
      <c r="B24" s="11" t="s">
        <v>27</v>
      </c>
      <c r="C24">
        <v>43</v>
      </c>
      <c r="D24">
        <v>50</v>
      </c>
      <c r="E24">
        <v>6</v>
      </c>
      <c r="F24">
        <v>3</v>
      </c>
      <c r="G24">
        <v>3</v>
      </c>
      <c r="H24">
        <v>2</v>
      </c>
      <c r="I24">
        <v>0</v>
      </c>
      <c r="J24">
        <v>0</v>
      </c>
      <c r="K24">
        <v>8</v>
      </c>
      <c r="L24">
        <f t="shared" si="1"/>
        <v>8</v>
      </c>
      <c r="M24" s="17">
        <f t="shared" si="0"/>
        <v>115</v>
      </c>
    </row>
    <row r="25" spans="1:13" x14ac:dyDescent="0.3">
      <c r="A25" s="10" t="s">
        <v>28</v>
      </c>
      <c r="B25" s="11" t="s">
        <v>29</v>
      </c>
      <c r="C25">
        <v>6</v>
      </c>
      <c r="D25">
        <v>9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f t="shared" si="1"/>
        <v>1</v>
      </c>
      <c r="M25" s="17">
        <f t="shared" si="0"/>
        <v>19</v>
      </c>
    </row>
    <row r="26" spans="1:13" x14ac:dyDescent="0.3">
      <c r="A26" s="10"/>
      <c r="B26" s="11" t="s">
        <v>30</v>
      </c>
      <c r="C26">
        <v>38</v>
      </c>
      <c r="D26">
        <v>81</v>
      </c>
      <c r="E26">
        <v>12</v>
      </c>
      <c r="F26">
        <v>5</v>
      </c>
      <c r="G26">
        <v>9</v>
      </c>
      <c r="H26">
        <v>0</v>
      </c>
      <c r="I26">
        <v>0</v>
      </c>
      <c r="J26">
        <v>0</v>
      </c>
      <c r="K26">
        <v>15</v>
      </c>
      <c r="L26">
        <f t="shared" si="1"/>
        <v>15</v>
      </c>
      <c r="M26" s="17">
        <f t="shared" si="0"/>
        <v>160</v>
      </c>
    </row>
    <row r="27" spans="1:13" x14ac:dyDescent="0.3">
      <c r="A27" s="10"/>
      <c r="B27" s="11" t="s">
        <v>31</v>
      </c>
      <c r="C27">
        <v>179</v>
      </c>
      <c r="D27">
        <v>387</v>
      </c>
      <c r="E27">
        <v>46</v>
      </c>
      <c r="F27">
        <v>35</v>
      </c>
      <c r="G27">
        <v>12</v>
      </c>
      <c r="H27">
        <v>7</v>
      </c>
      <c r="I27">
        <v>0</v>
      </c>
      <c r="J27">
        <v>0</v>
      </c>
      <c r="K27">
        <v>49</v>
      </c>
      <c r="L27">
        <f t="shared" si="1"/>
        <v>49</v>
      </c>
      <c r="M27" s="17">
        <f t="shared" si="0"/>
        <v>715</v>
      </c>
    </row>
    <row r="28" spans="1:13" x14ac:dyDescent="0.3">
      <c r="A28" s="10"/>
      <c r="B28" s="11" t="s">
        <v>32</v>
      </c>
      <c r="C28">
        <v>17</v>
      </c>
      <c r="D28">
        <v>29</v>
      </c>
      <c r="E28">
        <v>4</v>
      </c>
      <c r="F28">
        <v>3</v>
      </c>
      <c r="G28">
        <v>1</v>
      </c>
      <c r="H28">
        <v>0</v>
      </c>
      <c r="I28">
        <v>0</v>
      </c>
      <c r="J28">
        <v>0</v>
      </c>
      <c r="K28">
        <v>7</v>
      </c>
      <c r="L28">
        <f t="shared" si="1"/>
        <v>7</v>
      </c>
      <c r="M28" s="17">
        <f t="shared" si="0"/>
        <v>61</v>
      </c>
    </row>
    <row r="29" spans="1:13" x14ac:dyDescent="0.3">
      <c r="A29" s="50" t="s">
        <v>33</v>
      </c>
      <c r="B29" s="51"/>
      <c r="C29" s="12">
        <f>SUM(C4:C28)</f>
        <v>1953</v>
      </c>
      <c r="D29" s="13">
        <f t="shared" ref="D29:M29" si="2">SUM(D4:D28)</f>
        <v>3050</v>
      </c>
      <c r="E29" s="13">
        <f t="shared" si="2"/>
        <v>361</v>
      </c>
      <c r="F29" s="13">
        <f t="shared" si="2"/>
        <v>278</v>
      </c>
      <c r="G29" s="13">
        <f t="shared" si="2"/>
        <v>143</v>
      </c>
      <c r="H29" s="13">
        <f t="shared" si="2"/>
        <v>52</v>
      </c>
      <c r="I29" s="13">
        <f t="shared" si="2"/>
        <v>3</v>
      </c>
      <c r="J29" s="13">
        <f t="shared" si="2"/>
        <v>0</v>
      </c>
      <c r="K29" s="13">
        <f t="shared" si="2"/>
        <v>545</v>
      </c>
      <c r="L29" s="13">
        <f t="shared" si="2"/>
        <v>548</v>
      </c>
      <c r="M29" s="14">
        <f t="shared" si="2"/>
        <v>6385</v>
      </c>
    </row>
    <row r="30" spans="1:13" x14ac:dyDescent="0.3">
      <c r="A30" s="61" t="s">
        <v>34</v>
      </c>
      <c r="B30" s="62"/>
      <c r="M30" s="17"/>
    </row>
    <row r="31" spans="1:13" x14ac:dyDescent="0.3">
      <c r="A31" s="5" t="s">
        <v>35</v>
      </c>
      <c r="B31" s="6" t="s">
        <v>36</v>
      </c>
      <c r="C31">
        <v>168</v>
      </c>
      <c r="D31">
        <v>427</v>
      </c>
      <c r="E31">
        <v>65</v>
      </c>
      <c r="F31">
        <v>20</v>
      </c>
      <c r="G31">
        <v>11</v>
      </c>
      <c r="H31">
        <v>4</v>
      </c>
      <c r="I31">
        <v>0</v>
      </c>
      <c r="J31">
        <v>0</v>
      </c>
      <c r="K31">
        <v>32</v>
      </c>
      <c r="L31">
        <f>SUM(I31:K31)</f>
        <v>32</v>
      </c>
      <c r="M31" s="17">
        <f t="shared" ref="M31:M56" si="3">SUM(C31:K31)</f>
        <v>727</v>
      </c>
    </row>
    <row r="32" spans="1:13" x14ac:dyDescent="0.3">
      <c r="A32" s="5"/>
      <c r="B32" s="6" t="s">
        <v>37</v>
      </c>
      <c r="C32">
        <v>81</v>
      </c>
      <c r="D32">
        <v>351</v>
      </c>
      <c r="E32">
        <v>38</v>
      </c>
      <c r="F32">
        <v>11</v>
      </c>
      <c r="G32">
        <v>9</v>
      </c>
      <c r="H32">
        <v>4</v>
      </c>
      <c r="I32">
        <v>0</v>
      </c>
      <c r="J32">
        <v>0</v>
      </c>
      <c r="K32">
        <v>55</v>
      </c>
      <c r="L32">
        <f t="shared" ref="L32:L56" si="4">SUM(I32:K32)</f>
        <v>55</v>
      </c>
      <c r="M32" s="17">
        <f t="shared" si="3"/>
        <v>549</v>
      </c>
    </row>
    <row r="33" spans="1:13" x14ac:dyDescent="0.3">
      <c r="A33" s="5"/>
      <c r="B33" s="6" t="s">
        <v>38</v>
      </c>
      <c r="C33">
        <v>32</v>
      </c>
      <c r="D33">
        <v>152</v>
      </c>
      <c r="E33">
        <v>11</v>
      </c>
      <c r="F33">
        <v>8</v>
      </c>
      <c r="G33">
        <v>0</v>
      </c>
      <c r="H33">
        <v>4</v>
      </c>
      <c r="I33">
        <v>0</v>
      </c>
      <c r="J33">
        <v>0</v>
      </c>
      <c r="K33">
        <v>13</v>
      </c>
      <c r="L33">
        <f t="shared" si="4"/>
        <v>13</v>
      </c>
      <c r="M33" s="17">
        <f t="shared" si="3"/>
        <v>220</v>
      </c>
    </row>
    <row r="34" spans="1:13" x14ac:dyDescent="0.3">
      <c r="A34" s="5" t="s">
        <v>39</v>
      </c>
      <c r="B34" s="6" t="s">
        <v>40</v>
      </c>
      <c r="C34">
        <v>148</v>
      </c>
      <c r="D34">
        <v>559</v>
      </c>
      <c r="E34">
        <v>68</v>
      </c>
      <c r="F34">
        <v>37</v>
      </c>
      <c r="G34">
        <v>9</v>
      </c>
      <c r="H34">
        <v>8</v>
      </c>
      <c r="I34">
        <v>0</v>
      </c>
      <c r="J34">
        <v>0</v>
      </c>
      <c r="K34">
        <v>54</v>
      </c>
      <c r="L34">
        <f t="shared" si="4"/>
        <v>54</v>
      </c>
      <c r="M34" s="17">
        <f t="shared" si="3"/>
        <v>883</v>
      </c>
    </row>
    <row r="35" spans="1:13" x14ac:dyDescent="0.3">
      <c r="A35" s="5"/>
      <c r="B35" s="6" t="s">
        <v>41</v>
      </c>
      <c r="C35">
        <v>166</v>
      </c>
      <c r="D35">
        <v>369</v>
      </c>
      <c r="E35">
        <v>24</v>
      </c>
      <c r="F35">
        <v>20</v>
      </c>
      <c r="G35">
        <v>3</v>
      </c>
      <c r="H35">
        <v>4</v>
      </c>
      <c r="I35">
        <v>0</v>
      </c>
      <c r="J35">
        <v>0</v>
      </c>
      <c r="K35">
        <v>43</v>
      </c>
      <c r="L35">
        <f t="shared" si="4"/>
        <v>43</v>
      </c>
      <c r="M35" s="17">
        <f t="shared" si="3"/>
        <v>629</v>
      </c>
    </row>
    <row r="36" spans="1:13" x14ac:dyDescent="0.3">
      <c r="A36" s="5" t="s">
        <v>42</v>
      </c>
      <c r="B36" s="6" t="s">
        <v>43</v>
      </c>
      <c r="C36">
        <v>151</v>
      </c>
      <c r="D36">
        <v>372</v>
      </c>
      <c r="E36">
        <v>35</v>
      </c>
      <c r="F36">
        <v>22</v>
      </c>
      <c r="G36">
        <v>5</v>
      </c>
      <c r="H36">
        <v>8</v>
      </c>
      <c r="I36">
        <v>0</v>
      </c>
      <c r="J36">
        <v>0</v>
      </c>
      <c r="K36">
        <v>38</v>
      </c>
      <c r="L36">
        <f t="shared" si="4"/>
        <v>38</v>
      </c>
      <c r="M36" s="17">
        <f t="shared" si="3"/>
        <v>631</v>
      </c>
    </row>
    <row r="37" spans="1:13" x14ac:dyDescent="0.3">
      <c r="A37" s="5"/>
      <c r="B37" s="6" t="s">
        <v>44</v>
      </c>
      <c r="C37">
        <v>194</v>
      </c>
      <c r="D37">
        <v>483</v>
      </c>
      <c r="E37">
        <v>55</v>
      </c>
      <c r="F37">
        <v>41</v>
      </c>
      <c r="G37">
        <v>16</v>
      </c>
      <c r="H37">
        <v>7</v>
      </c>
      <c r="I37">
        <v>0</v>
      </c>
      <c r="J37">
        <v>0</v>
      </c>
      <c r="K37">
        <v>42</v>
      </c>
      <c r="L37">
        <f t="shared" si="4"/>
        <v>42</v>
      </c>
      <c r="M37" s="17">
        <f t="shared" si="3"/>
        <v>838</v>
      </c>
    </row>
    <row r="38" spans="1:13" x14ac:dyDescent="0.3">
      <c r="A38" s="5" t="s">
        <v>45</v>
      </c>
      <c r="B38" s="6" t="s">
        <v>46</v>
      </c>
      <c r="C38">
        <v>240</v>
      </c>
      <c r="D38">
        <v>440</v>
      </c>
      <c r="E38">
        <v>38</v>
      </c>
      <c r="F38">
        <v>24</v>
      </c>
      <c r="G38">
        <v>13</v>
      </c>
      <c r="H38">
        <v>3</v>
      </c>
      <c r="I38">
        <v>0</v>
      </c>
      <c r="J38">
        <v>0</v>
      </c>
      <c r="K38">
        <v>69</v>
      </c>
      <c r="L38">
        <f t="shared" si="4"/>
        <v>69</v>
      </c>
      <c r="M38" s="17">
        <f t="shared" si="3"/>
        <v>827</v>
      </c>
    </row>
    <row r="39" spans="1:13" x14ac:dyDescent="0.3">
      <c r="A39" s="5"/>
      <c r="B39" s="6" t="s">
        <v>47</v>
      </c>
      <c r="C39">
        <v>168</v>
      </c>
      <c r="D39">
        <v>444</v>
      </c>
      <c r="E39">
        <v>37</v>
      </c>
      <c r="F39">
        <v>28</v>
      </c>
      <c r="G39">
        <v>3</v>
      </c>
      <c r="H39">
        <v>6</v>
      </c>
      <c r="I39">
        <v>0</v>
      </c>
      <c r="J39">
        <v>0</v>
      </c>
      <c r="K39">
        <v>61</v>
      </c>
      <c r="L39">
        <f t="shared" si="4"/>
        <v>61</v>
      </c>
      <c r="M39" s="17">
        <f t="shared" si="3"/>
        <v>747</v>
      </c>
    </row>
    <row r="40" spans="1:13" x14ac:dyDescent="0.3">
      <c r="A40" s="5" t="s">
        <v>48</v>
      </c>
      <c r="B40" s="6" t="s">
        <v>49</v>
      </c>
      <c r="C40">
        <v>108</v>
      </c>
      <c r="D40">
        <v>301</v>
      </c>
      <c r="E40">
        <v>38</v>
      </c>
      <c r="F40">
        <v>20</v>
      </c>
      <c r="G40">
        <v>4</v>
      </c>
      <c r="H40">
        <v>5</v>
      </c>
      <c r="I40">
        <v>0</v>
      </c>
      <c r="J40">
        <v>0</v>
      </c>
      <c r="K40">
        <v>29</v>
      </c>
      <c r="L40">
        <f t="shared" si="4"/>
        <v>29</v>
      </c>
      <c r="M40" s="17">
        <f t="shared" si="3"/>
        <v>505</v>
      </c>
    </row>
    <row r="41" spans="1:13" x14ac:dyDescent="0.3">
      <c r="A41" s="5"/>
      <c r="B41" s="6" t="s">
        <v>50</v>
      </c>
      <c r="C41">
        <v>115</v>
      </c>
      <c r="D41">
        <v>420</v>
      </c>
      <c r="E41">
        <v>70</v>
      </c>
      <c r="F41">
        <v>18</v>
      </c>
      <c r="G41">
        <v>9</v>
      </c>
      <c r="H41">
        <v>6</v>
      </c>
      <c r="I41">
        <v>0</v>
      </c>
      <c r="J41">
        <v>0</v>
      </c>
      <c r="K41">
        <v>48</v>
      </c>
      <c r="L41">
        <f t="shared" si="4"/>
        <v>48</v>
      </c>
      <c r="M41" s="17">
        <f t="shared" si="3"/>
        <v>686</v>
      </c>
    </row>
    <row r="42" spans="1:13" x14ac:dyDescent="0.3">
      <c r="A42" s="5" t="s">
        <v>51</v>
      </c>
      <c r="B42" s="6" t="s">
        <v>52</v>
      </c>
      <c r="C42">
        <v>67</v>
      </c>
      <c r="D42">
        <v>167</v>
      </c>
      <c r="E42">
        <v>28</v>
      </c>
      <c r="F42">
        <v>10</v>
      </c>
      <c r="G42">
        <v>8</v>
      </c>
      <c r="H42">
        <v>2</v>
      </c>
      <c r="I42">
        <v>0</v>
      </c>
      <c r="J42">
        <v>0</v>
      </c>
      <c r="K42">
        <v>22</v>
      </c>
      <c r="L42">
        <f t="shared" si="4"/>
        <v>22</v>
      </c>
      <c r="M42" s="17">
        <f t="shared" si="3"/>
        <v>304</v>
      </c>
    </row>
    <row r="43" spans="1:13" x14ac:dyDescent="0.3">
      <c r="A43" s="5"/>
      <c r="B43" s="6" t="s">
        <v>53</v>
      </c>
      <c r="C43">
        <v>214</v>
      </c>
      <c r="D43">
        <v>492</v>
      </c>
      <c r="E43">
        <v>35</v>
      </c>
      <c r="F43">
        <v>26</v>
      </c>
      <c r="G43">
        <v>18</v>
      </c>
      <c r="H43">
        <v>8</v>
      </c>
      <c r="I43">
        <v>0</v>
      </c>
      <c r="J43">
        <v>0</v>
      </c>
      <c r="K43">
        <v>43</v>
      </c>
      <c r="L43">
        <f t="shared" si="4"/>
        <v>43</v>
      </c>
      <c r="M43" s="17">
        <f t="shared" si="3"/>
        <v>836</v>
      </c>
    </row>
    <row r="44" spans="1:13" x14ac:dyDescent="0.3">
      <c r="A44" s="5" t="s">
        <v>54</v>
      </c>
      <c r="B44" s="6" t="s">
        <v>55</v>
      </c>
      <c r="C44">
        <v>78</v>
      </c>
      <c r="D44">
        <v>249</v>
      </c>
      <c r="E44">
        <v>24</v>
      </c>
      <c r="F44">
        <v>14</v>
      </c>
      <c r="G44">
        <v>13</v>
      </c>
      <c r="H44">
        <v>1</v>
      </c>
      <c r="I44">
        <v>0</v>
      </c>
      <c r="J44">
        <v>0</v>
      </c>
      <c r="K44">
        <v>30</v>
      </c>
      <c r="L44">
        <f t="shared" si="4"/>
        <v>30</v>
      </c>
      <c r="M44" s="17">
        <f t="shared" si="3"/>
        <v>409</v>
      </c>
    </row>
    <row r="45" spans="1:13" x14ac:dyDescent="0.3">
      <c r="A45" s="5"/>
      <c r="B45" s="6" t="s">
        <v>56</v>
      </c>
      <c r="C45">
        <v>93</v>
      </c>
      <c r="D45">
        <v>287</v>
      </c>
      <c r="E45">
        <v>37</v>
      </c>
      <c r="F45">
        <v>18</v>
      </c>
      <c r="G45">
        <v>3</v>
      </c>
      <c r="H45">
        <v>4</v>
      </c>
      <c r="I45">
        <v>0</v>
      </c>
      <c r="J45">
        <v>0</v>
      </c>
      <c r="K45">
        <v>30</v>
      </c>
      <c r="L45">
        <f t="shared" si="4"/>
        <v>30</v>
      </c>
      <c r="M45" s="17">
        <f t="shared" si="3"/>
        <v>472</v>
      </c>
    </row>
    <row r="46" spans="1:13" x14ac:dyDescent="0.3">
      <c r="A46" s="5"/>
      <c r="B46" s="6" t="s">
        <v>57</v>
      </c>
      <c r="C46">
        <v>170</v>
      </c>
      <c r="D46">
        <v>466</v>
      </c>
      <c r="E46">
        <v>56</v>
      </c>
      <c r="F46">
        <v>30</v>
      </c>
      <c r="G46">
        <v>10</v>
      </c>
      <c r="H46">
        <v>6</v>
      </c>
      <c r="I46">
        <v>0</v>
      </c>
      <c r="J46">
        <v>0</v>
      </c>
      <c r="K46">
        <v>51</v>
      </c>
      <c r="L46">
        <f t="shared" si="4"/>
        <v>51</v>
      </c>
      <c r="M46" s="17">
        <f t="shared" si="3"/>
        <v>789</v>
      </c>
    </row>
    <row r="47" spans="1:13" x14ac:dyDescent="0.3">
      <c r="A47" s="5" t="s">
        <v>58</v>
      </c>
      <c r="B47" s="6" t="s">
        <v>59</v>
      </c>
      <c r="C47">
        <v>46</v>
      </c>
      <c r="D47">
        <v>241</v>
      </c>
      <c r="E47">
        <v>22</v>
      </c>
      <c r="F47">
        <v>6</v>
      </c>
      <c r="G47">
        <v>2</v>
      </c>
      <c r="H47">
        <v>0</v>
      </c>
      <c r="I47">
        <v>0</v>
      </c>
      <c r="J47">
        <v>0</v>
      </c>
      <c r="K47">
        <v>26</v>
      </c>
      <c r="L47">
        <f t="shared" si="4"/>
        <v>26</v>
      </c>
      <c r="M47" s="17">
        <f t="shared" si="3"/>
        <v>343</v>
      </c>
    </row>
    <row r="48" spans="1:13" x14ac:dyDescent="0.3">
      <c r="A48" s="5"/>
      <c r="B48" s="6" t="s">
        <v>60</v>
      </c>
      <c r="C48">
        <v>87</v>
      </c>
      <c r="D48">
        <v>312</v>
      </c>
      <c r="E48">
        <v>34</v>
      </c>
      <c r="F48">
        <v>18</v>
      </c>
      <c r="G48">
        <v>2</v>
      </c>
      <c r="H48">
        <v>4</v>
      </c>
      <c r="I48">
        <v>0</v>
      </c>
      <c r="J48">
        <v>0</v>
      </c>
      <c r="K48">
        <v>35</v>
      </c>
      <c r="L48">
        <f t="shared" si="4"/>
        <v>35</v>
      </c>
      <c r="M48" s="17">
        <f t="shared" si="3"/>
        <v>492</v>
      </c>
    </row>
    <row r="49" spans="1:13" x14ac:dyDescent="0.3">
      <c r="A49" s="5"/>
      <c r="B49" s="6" t="s">
        <v>61</v>
      </c>
      <c r="C49">
        <v>74</v>
      </c>
      <c r="D49">
        <v>272</v>
      </c>
      <c r="E49">
        <v>18</v>
      </c>
      <c r="F49">
        <v>13</v>
      </c>
      <c r="G49">
        <v>6</v>
      </c>
      <c r="H49">
        <v>6</v>
      </c>
      <c r="I49">
        <v>0</v>
      </c>
      <c r="J49">
        <v>0</v>
      </c>
      <c r="K49">
        <v>27</v>
      </c>
      <c r="L49">
        <f t="shared" si="4"/>
        <v>27</v>
      </c>
      <c r="M49" s="17">
        <f t="shared" si="3"/>
        <v>416</v>
      </c>
    </row>
    <row r="50" spans="1:13" x14ac:dyDescent="0.3">
      <c r="A50" s="5" t="s">
        <v>62</v>
      </c>
      <c r="B50" s="6" t="s">
        <v>63</v>
      </c>
      <c r="C50">
        <v>65</v>
      </c>
      <c r="D50">
        <v>254</v>
      </c>
      <c r="E50">
        <v>48</v>
      </c>
      <c r="F50">
        <v>10</v>
      </c>
      <c r="G50">
        <v>5</v>
      </c>
      <c r="H50">
        <v>8</v>
      </c>
      <c r="I50">
        <v>0</v>
      </c>
      <c r="J50">
        <v>0</v>
      </c>
      <c r="K50">
        <v>21</v>
      </c>
      <c r="L50">
        <f t="shared" si="4"/>
        <v>21</v>
      </c>
      <c r="M50" s="17">
        <f t="shared" si="3"/>
        <v>411</v>
      </c>
    </row>
    <row r="51" spans="1:13" x14ac:dyDescent="0.3">
      <c r="A51" s="5"/>
      <c r="B51" s="6" t="s">
        <v>64</v>
      </c>
      <c r="C51">
        <v>78</v>
      </c>
      <c r="D51">
        <v>281</v>
      </c>
      <c r="E51">
        <v>33</v>
      </c>
      <c r="F51">
        <v>18</v>
      </c>
      <c r="G51">
        <v>8</v>
      </c>
      <c r="H51">
        <v>3</v>
      </c>
      <c r="I51">
        <v>0</v>
      </c>
      <c r="J51">
        <v>0</v>
      </c>
      <c r="K51">
        <v>38</v>
      </c>
      <c r="L51">
        <f t="shared" si="4"/>
        <v>38</v>
      </c>
      <c r="M51" s="17">
        <f t="shared" si="3"/>
        <v>459</v>
      </c>
    </row>
    <row r="52" spans="1:13" x14ac:dyDescent="0.3">
      <c r="A52" s="5"/>
      <c r="B52" s="6" t="s">
        <v>65</v>
      </c>
      <c r="C52">
        <v>88</v>
      </c>
      <c r="D52">
        <v>370</v>
      </c>
      <c r="E52">
        <v>50</v>
      </c>
      <c r="F52">
        <v>24</v>
      </c>
      <c r="G52">
        <v>18</v>
      </c>
      <c r="H52">
        <v>3</v>
      </c>
      <c r="I52">
        <v>0</v>
      </c>
      <c r="J52">
        <v>0</v>
      </c>
      <c r="K52">
        <v>36</v>
      </c>
      <c r="L52">
        <f t="shared" si="4"/>
        <v>36</v>
      </c>
      <c r="M52" s="17">
        <f t="shared" si="3"/>
        <v>589</v>
      </c>
    </row>
    <row r="53" spans="1:13" x14ac:dyDescent="0.3">
      <c r="A53" s="5" t="s">
        <v>66</v>
      </c>
      <c r="B53" s="6" t="s">
        <v>67</v>
      </c>
      <c r="C53">
        <v>52</v>
      </c>
      <c r="D53">
        <v>286</v>
      </c>
      <c r="E53">
        <v>29</v>
      </c>
      <c r="F53">
        <v>18</v>
      </c>
      <c r="G53">
        <v>3</v>
      </c>
      <c r="H53">
        <v>3</v>
      </c>
      <c r="I53">
        <v>0</v>
      </c>
      <c r="J53">
        <v>0</v>
      </c>
      <c r="K53">
        <v>19</v>
      </c>
      <c r="L53">
        <f t="shared" si="4"/>
        <v>19</v>
      </c>
      <c r="M53" s="17">
        <f t="shared" si="3"/>
        <v>410</v>
      </c>
    </row>
    <row r="54" spans="1:13" x14ac:dyDescent="0.3">
      <c r="A54" s="5"/>
      <c r="B54" s="6" t="s">
        <v>68</v>
      </c>
      <c r="C54">
        <v>55</v>
      </c>
      <c r="D54">
        <v>192</v>
      </c>
      <c r="E54">
        <v>24</v>
      </c>
      <c r="F54">
        <v>16</v>
      </c>
      <c r="G54">
        <v>4</v>
      </c>
      <c r="H54">
        <v>1</v>
      </c>
      <c r="I54">
        <v>0</v>
      </c>
      <c r="J54">
        <v>0</v>
      </c>
      <c r="K54">
        <v>25</v>
      </c>
      <c r="L54">
        <f t="shared" si="4"/>
        <v>25</v>
      </c>
      <c r="M54" s="17">
        <f t="shared" si="3"/>
        <v>317</v>
      </c>
    </row>
    <row r="55" spans="1:13" x14ac:dyDescent="0.3">
      <c r="A55" s="5"/>
      <c r="B55" s="6" t="s">
        <v>69</v>
      </c>
      <c r="C55">
        <v>35</v>
      </c>
      <c r="D55">
        <v>155</v>
      </c>
      <c r="E55">
        <v>18</v>
      </c>
      <c r="F55">
        <v>9</v>
      </c>
      <c r="G55">
        <v>2</v>
      </c>
      <c r="H55">
        <v>1</v>
      </c>
      <c r="I55">
        <v>0</v>
      </c>
      <c r="J55">
        <v>0</v>
      </c>
      <c r="K55">
        <v>10</v>
      </c>
      <c r="L55">
        <f t="shared" si="4"/>
        <v>10</v>
      </c>
      <c r="M55" s="17">
        <f t="shared" si="3"/>
        <v>230</v>
      </c>
    </row>
    <row r="56" spans="1:13" x14ac:dyDescent="0.3">
      <c r="A56" s="8"/>
      <c r="B56" s="9" t="s">
        <v>70</v>
      </c>
      <c r="C56">
        <v>50</v>
      </c>
      <c r="D56">
        <v>242</v>
      </c>
      <c r="E56">
        <v>19</v>
      </c>
      <c r="F56">
        <v>12</v>
      </c>
      <c r="G56">
        <v>5</v>
      </c>
      <c r="H56">
        <v>1</v>
      </c>
      <c r="I56">
        <v>0</v>
      </c>
      <c r="J56">
        <v>0</v>
      </c>
      <c r="K56">
        <v>20</v>
      </c>
      <c r="L56">
        <f t="shared" si="4"/>
        <v>20</v>
      </c>
      <c r="M56" s="17">
        <f t="shared" si="3"/>
        <v>349</v>
      </c>
    </row>
    <row r="57" spans="1:13" x14ac:dyDescent="0.3">
      <c r="A57" s="50" t="s">
        <v>71</v>
      </c>
      <c r="B57" s="51"/>
      <c r="C57" s="12">
        <f>SUM(C31:C56)</f>
        <v>2823</v>
      </c>
      <c r="D57" s="13">
        <f t="shared" ref="D57:M57" si="5">SUM(D31:D56)</f>
        <v>8584</v>
      </c>
      <c r="E57" s="13">
        <f t="shared" si="5"/>
        <v>954</v>
      </c>
      <c r="F57" s="13">
        <f t="shared" si="5"/>
        <v>491</v>
      </c>
      <c r="G57" s="13">
        <f t="shared" si="5"/>
        <v>189</v>
      </c>
      <c r="H57" s="13">
        <f t="shared" si="5"/>
        <v>110</v>
      </c>
      <c r="I57" s="13">
        <f t="shared" si="5"/>
        <v>0</v>
      </c>
      <c r="J57" s="13">
        <f t="shared" si="5"/>
        <v>0</v>
      </c>
      <c r="K57" s="13">
        <f t="shared" si="5"/>
        <v>917</v>
      </c>
      <c r="L57" s="13">
        <f t="shared" si="5"/>
        <v>917</v>
      </c>
      <c r="M57" s="14">
        <f t="shared" si="5"/>
        <v>14068</v>
      </c>
    </row>
    <row r="58" spans="1:13" x14ac:dyDescent="0.3">
      <c r="A58" s="52" t="s">
        <v>72</v>
      </c>
      <c r="B58" s="53"/>
      <c r="C58" s="12">
        <f>SUM(C29+C57)</f>
        <v>4776</v>
      </c>
      <c r="D58" s="13">
        <f t="shared" ref="D58:M58" si="6">SUM(D29+D57)</f>
        <v>11634</v>
      </c>
      <c r="E58" s="13">
        <f t="shared" si="6"/>
        <v>1315</v>
      </c>
      <c r="F58" s="13">
        <f t="shared" si="6"/>
        <v>769</v>
      </c>
      <c r="G58" s="13">
        <f t="shared" si="6"/>
        <v>332</v>
      </c>
      <c r="H58" s="13">
        <f t="shared" si="6"/>
        <v>162</v>
      </c>
      <c r="I58" s="13">
        <f t="shared" si="6"/>
        <v>3</v>
      </c>
      <c r="J58" s="13">
        <f t="shared" si="6"/>
        <v>0</v>
      </c>
      <c r="K58" s="13">
        <f t="shared" si="6"/>
        <v>1462</v>
      </c>
      <c r="L58" s="13">
        <f t="shared" si="6"/>
        <v>1465</v>
      </c>
      <c r="M58" s="14">
        <f t="shared" si="6"/>
        <v>20453</v>
      </c>
    </row>
  </sheetData>
  <mergeCells count="7">
    <mergeCell ref="A58:B58"/>
    <mergeCell ref="A1:B1"/>
    <mergeCell ref="C1:M1"/>
    <mergeCell ref="A2:B2"/>
    <mergeCell ref="A29:B29"/>
    <mergeCell ref="A30:B30"/>
    <mergeCell ref="A57:B57"/>
  </mergeCells>
  <printOptions horizontalCentered="1"/>
  <pageMargins left="0.15" right="0.15" top="0.8" bottom="0.25" header="0.3" footer="0.3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32" workbookViewId="0">
      <selection activeCell="N43" sqref="N43"/>
    </sheetView>
  </sheetViews>
  <sheetFormatPr defaultColWidth="8.77734375" defaultRowHeight="14.4" x14ac:dyDescent="0.3"/>
  <cols>
    <col min="2" max="2" width="13.6640625" customWidth="1"/>
  </cols>
  <sheetData>
    <row r="1" spans="1:12" x14ac:dyDescent="0.3">
      <c r="A1" s="66"/>
      <c r="B1" s="67"/>
      <c r="C1" s="63" t="s">
        <v>109</v>
      </c>
      <c r="D1" s="64"/>
      <c r="E1" s="64"/>
      <c r="F1" s="64"/>
      <c r="G1" s="64"/>
      <c r="H1" s="64"/>
      <c r="I1" s="64"/>
      <c r="J1" s="64"/>
      <c r="K1" s="64"/>
      <c r="L1" s="65"/>
    </row>
    <row r="2" spans="1:12" ht="97.8" x14ac:dyDescent="0.3">
      <c r="A2" s="66"/>
      <c r="B2" s="67"/>
      <c r="C2" s="1" t="s">
        <v>110</v>
      </c>
      <c r="D2" s="15" t="s">
        <v>111</v>
      </c>
      <c r="E2" s="2" t="s">
        <v>112</v>
      </c>
      <c r="F2" s="15" t="s">
        <v>113</v>
      </c>
      <c r="G2" s="15" t="s">
        <v>114</v>
      </c>
      <c r="H2" s="15" t="s">
        <v>94</v>
      </c>
      <c r="I2" s="2" t="s">
        <v>82</v>
      </c>
      <c r="J2" s="15" t="s">
        <v>81</v>
      </c>
      <c r="K2" s="2" t="s">
        <v>79</v>
      </c>
      <c r="L2" s="15" t="s">
        <v>80</v>
      </c>
    </row>
    <row r="3" spans="1:12" x14ac:dyDescent="0.3">
      <c r="A3" s="3" t="s">
        <v>0</v>
      </c>
      <c r="B3" s="4"/>
      <c r="L3" s="16"/>
    </row>
    <row r="4" spans="1:12" x14ac:dyDescent="0.3">
      <c r="A4" s="5" t="s">
        <v>1</v>
      </c>
      <c r="B4" s="6" t="s">
        <v>2</v>
      </c>
      <c r="C4">
        <v>402</v>
      </c>
      <c r="D4">
        <v>177</v>
      </c>
      <c r="E4">
        <v>29</v>
      </c>
      <c r="F4">
        <v>33</v>
      </c>
      <c r="G4">
        <v>12</v>
      </c>
      <c r="H4">
        <v>0</v>
      </c>
      <c r="I4">
        <v>0</v>
      </c>
      <c r="J4">
        <v>45</v>
      </c>
      <c r="K4">
        <f>SUM(H4:J4)</f>
        <v>45</v>
      </c>
      <c r="L4" s="17">
        <f t="shared" ref="L4:L28" si="0">SUM(C4:J4)</f>
        <v>698</v>
      </c>
    </row>
    <row r="5" spans="1:12" x14ac:dyDescent="0.3">
      <c r="A5" s="5"/>
      <c r="B5" s="6" t="s">
        <v>3</v>
      </c>
      <c r="C5">
        <v>247</v>
      </c>
      <c r="D5">
        <v>163</v>
      </c>
      <c r="E5">
        <v>22</v>
      </c>
      <c r="F5">
        <v>21</v>
      </c>
      <c r="G5">
        <v>7</v>
      </c>
      <c r="H5">
        <v>0</v>
      </c>
      <c r="I5">
        <v>0</v>
      </c>
      <c r="J5">
        <v>42</v>
      </c>
      <c r="K5">
        <f t="shared" ref="K5:K28" si="1">SUM(H5:J5)</f>
        <v>42</v>
      </c>
      <c r="L5" s="17">
        <f t="shared" si="0"/>
        <v>502</v>
      </c>
    </row>
    <row r="6" spans="1:12" x14ac:dyDescent="0.3">
      <c r="A6" s="5"/>
      <c r="B6" s="6" t="s">
        <v>4</v>
      </c>
      <c r="C6">
        <v>43</v>
      </c>
      <c r="D6">
        <v>26</v>
      </c>
      <c r="E6">
        <v>4</v>
      </c>
      <c r="F6">
        <v>5</v>
      </c>
      <c r="G6">
        <v>0</v>
      </c>
      <c r="H6">
        <v>0</v>
      </c>
      <c r="I6">
        <v>0</v>
      </c>
      <c r="J6">
        <v>9</v>
      </c>
      <c r="K6">
        <f t="shared" si="1"/>
        <v>9</v>
      </c>
      <c r="L6" s="17">
        <f t="shared" si="0"/>
        <v>87</v>
      </c>
    </row>
    <row r="7" spans="1:12" x14ac:dyDescent="0.3">
      <c r="A7" s="5"/>
      <c r="B7" s="6" t="s">
        <v>5</v>
      </c>
      <c r="C7">
        <v>70</v>
      </c>
      <c r="D7">
        <v>53</v>
      </c>
      <c r="E7">
        <v>4</v>
      </c>
      <c r="F7">
        <v>5</v>
      </c>
      <c r="G7">
        <v>1</v>
      </c>
      <c r="H7">
        <v>0</v>
      </c>
      <c r="I7">
        <v>0</v>
      </c>
      <c r="J7">
        <v>7</v>
      </c>
      <c r="K7">
        <f t="shared" si="1"/>
        <v>7</v>
      </c>
      <c r="L7" s="17">
        <f t="shared" si="0"/>
        <v>140</v>
      </c>
    </row>
    <row r="8" spans="1:12" x14ac:dyDescent="0.3">
      <c r="A8" s="5" t="s">
        <v>6</v>
      </c>
      <c r="B8" s="6" t="s">
        <v>7</v>
      </c>
      <c r="C8">
        <v>244</v>
      </c>
      <c r="D8">
        <v>104</v>
      </c>
      <c r="E8">
        <v>28</v>
      </c>
      <c r="F8">
        <v>19</v>
      </c>
      <c r="G8">
        <v>7</v>
      </c>
      <c r="H8">
        <v>0</v>
      </c>
      <c r="I8">
        <v>0</v>
      </c>
      <c r="J8">
        <v>26</v>
      </c>
      <c r="K8">
        <f t="shared" si="1"/>
        <v>26</v>
      </c>
      <c r="L8" s="17">
        <f t="shared" si="0"/>
        <v>428</v>
      </c>
    </row>
    <row r="9" spans="1:12" x14ac:dyDescent="0.3">
      <c r="A9" s="5"/>
      <c r="B9" s="6" t="s">
        <v>8</v>
      </c>
      <c r="C9">
        <v>117</v>
      </c>
      <c r="D9">
        <v>57</v>
      </c>
      <c r="E9">
        <v>5</v>
      </c>
      <c r="F9">
        <v>8</v>
      </c>
      <c r="G9">
        <v>1</v>
      </c>
      <c r="H9">
        <v>1</v>
      </c>
      <c r="I9">
        <v>0</v>
      </c>
      <c r="J9">
        <v>66</v>
      </c>
      <c r="K9">
        <f t="shared" si="1"/>
        <v>67</v>
      </c>
      <c r="L9" s="17">
        <f t="shared" si="0"/>
        <v>255</v>
      </c>
    </row>
    <row r="10" spans="1:12" x14ac:dyDescent="0.3">
      <c r="A10" s="5"/>
      <c r="B10" s="6" t="s">
        <v>9</v>
      </c>
      <c r="C10">
        <v>7</v>
      </c>
      <c r="D10">
        <v>4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f t="shared" si="1"/>
        <v>0</v>
      </c>
      <c r="L10" s="17">
        <f t="shared" si="0"/>
        <v>12</v>
      </c>
    </row>
    <row r="11" spans="1:12" x14ac:dyDescent="0.3">
      <c r="A11" s="5"/>
      <c r="B11" s="6" t="s">
        <v>10</v>
      </c>
      <c r="C11">
        <v>55</v>
      </c>
      <c r="D11">
        <v>26</v>
      </c>
      <c r="E11">
        <v>3</v>
      </c>
      <c r="F11">
        <v>3</v>
      </c>
      <c r="G11">
        <v>1</v>
      </c>
      <c r="H11">
        <v>1</v>
      </c>
      <c r="I11">
        <v>0</v>
      </c>
      <c r="J11">
        <v>4</v>
      </c>
      <c r="K11">
        <f t="shared" si="1"/>
        <v>5</v>
      </c>
      <c r="L11" s="17">
        <f t="shared" si="0"/>
        <v>93</v>
      </c>
    </row>
    <row r="12" spans="1:12" x14ac:dyDescent="0.3">
      <c r="A12" s="5" t="s">
        <v>11</v>
      </c>
      <c r="B12" s="6" t="s">
        <v>12</v>
      </c>
      <c r="C12">
        <v>140</v>
      </c>
      <c r="D12">
        <v>51</v>
      </c>
      <c r="E12">
        <v>8</v>
      </c>
      <c r="F12">
        <v>16</v>
      </c>
      <c r="G12">
        <v>2</v>
      </c>
      <c r="H12">
        <v>0</v>
      </c>
      <c r="I12">
        <v>0</v>
      </c>
      <c r="J12">
        <v>18</v>
      </c>
      <c r="K12">
        <f t="shared" si="1"/>
        <v>18</v>
      </c>
      <c r="L12" s="17">
        <f t="shared" si="0"/>
        <v>235</v>
      </c>
    </row>
    <row r="13" spans="1:12" x14ac:dyDescent="0.3">
      <c r="A13" s="5"/>
      <c r="B13" s="6" t="s">
        <v>13</v>
      </c>
      <c r="C13">
        <v>60</v>
      </c>
      <c r="D13">
        <v>33</v>
      </c>
      <c r="E13">
        <v>4</v>
      </c>
      <c r="F13">
        <v>5</v>
      </c>
      <c r="G13">
        <v>1</v>
      </c>
      <c r="H13">
        <v>0</v>
      </c>
      <c r="I13">
        <v>0</v>
      </c>
      <c r="J13">
        <v>33</v>
      </c>
      <c r="K13">
        <f t="shared" si="1"/>
        <v>33</v>
      </c>
      <c r="L13" s="17">
        <f t="shared" si="0"/>
        <v>136</v>
      </c>
    </row>
    <row r="14" spans="1:12" x14ac:dyDescent="0.3">
      <c r="A14" s="5"/>
      <c r="B14" s="6" t="s">
        <v>14</v>
      </c>
      <c r="C14">
        <v>273</v>
      </c>
      <c r="D14">
        <v>110</v>
      </c>
      <c r="E14">
        <v>12</v>
      </c>
      <c r="F14">
        <v>23</v>
      </c>
      <c r="G14">
        <v>2</v>
      </c>
      <c r="H14">
        <v>0</v>
      </c>
      <c r="I14">
        <v>0</v>
      </c>
      <c r="J14">
        <v>95</v>
      </c>
      <c r="K14">
        <f t="shared" si="1"/>
        <v>95</v>
      </c>
      <c r="L14" s="17">
        <f t="shared" si="0"/>
        <v>515</v>
      </c>
    </row>
    <row r="15" spans="1:12" x14ac:dyDescent="0.3">
      <c r="A15" s="5"/>
      <c r="B15" s="6" t="s">
        <v>15</v>
      </c>
      <c r="C15">
        <v>14</v>
      </c>
      <c r="D15">
        <v>7</v>
      </c>
      <c r="E15">
        <v>3</v>
      </c>
      <c r="F15">
        <v>0</v>
      </c>
      <c r="G15">
        <v>1</v>
      </c>
      <c r="H15">
        <v>0</v>
      </c>
      <c r="I15">
        <v>0</v>
      </c>
      <c r="J15">
        <v>0</v>
      </c>
      <c r="K15">
        <f t="shared" si="1"/>
        <v>0</v>
      </c>
      <c r="L15" s="17">
        <f t="shared" si="0"/>
        <v>25</v>
      </c>
    </row>
    <row r="16" spans="1:12" x14ac:dyDescent="0.3">
      <c r="A16" s="5" t="s">
        <v>16</v>
      </c>
      <c r="B16" s="6" t="s">
        <v>17</v>
      </c>
      <c r="C16">
        <v>106</v>
      </c>
      <c r="D16">
        <v>28</v>
      </c>
      <c r="E16">
        <v>7</v>
      </c>
      <c r="F16">
        <v>10</v>
      </c>
      <c r="G16">
        <v>0</v>
      </c>
      <c r="H16">
        <v>0</v>
      </c>
      <c r="I16">
        <v>0</v>
      </c>
      <c r="J16">
        <v>54</v>
      </c>
      <c r="K16">
        <f t="shared" si="1"/>
        <v>54</v>
      </c>
      <c r="L16" s="17">
        <f t="shared" si="0"/>
        <v>205</v>
      </c>
    </row>
    <row r="17" spans="1:12" x14ac:dyDescent="0.3">
      <c r="A17" s="5"/>
      <c r="B17" s="6" t="s">
        <v>18</v>
      </c>
      <c r="C17">
        <v>41</v>
      </c>
      <c r="D17">
        <v>38</v>
      </c>
      <c r="E17">
        <v>5</v>
      </c>
      <c r="F17">
        <v>12</v>
      </c>
      <c r="G17">
        <v>4</v>
      </c>
      <c r="H17">
        <v>0</v>
      </c>
      <c r="I17">
        <v>0</v>
      </c>
      <c r="J17">
        <v>13</v>
      </c>
      <c r="K17">
        <f t="shared" si="1"/>
        <v>13</v>
      </c>
      <c r="L17" s="17">
        <f t="shared" si="0"/>
        <v>113</v>
      </c>
    </row>
    <row r="18" spans="1:12" x14ac:dyDescent="0.3">
      <c r="A18" s="5"/>
      <c r="B18" s="6" t="s">
        <v>19</v>
      </c>
      <c r="C18">
        <v>5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1"/>
        <v>0</v>
      </c>
      <c r="L18" s="17">
        <f t="shared" si="0"/>
        <v>9</v>
      </c>
    </row>
    <row r="19" spans="1:12" x14ac:dyDescent="0.3">
      <c r="A19" s="7"/>
      <c r="B19" s="6" t="s">
        <v>20</v>
      </c>
      <c r="C19">
        <v>180</v>
      </c>
      <c r="D19">
        <v>78</v>
      </c>
      <c r="E19">
        <v>11</v>
      </c>
      <c r="F19">
        <v>24</v>
      </c>
      <c r="G19">
        <v>7</v>
      </c>
      <c r="H19">
        <v>0</v>
      </c>
      <c r="I19">
        <v>0</v>
      </c>
      <c r="J19">
        <v>28</v>
      </c>
      <c r="K19">
        <f t="shared" si="1"/>
        <v>28</v>
      </c>
      <c r="L19" s="17">
        <f t="shared" si="0"/>
        <v>328</v>
      </c>
    </row>
    <row r="20" spans="1:12" x14ac:dyDescent="0.3">
      <c r="A20" s="8" t="s">
        <v>21</v>
      </c>
      <c r="B20" s="9" t="s">
        <v>22</v>
      </c>
      <c r="C20">
        <v>146</v>
      </c>
      <c r="D20">
        <v>110</v>
      </c>
      <c r="E20">
        <v>16</v>
      </c>
      <c r="F20">
        <v>16</v>
      </c>
      <c r="G20">
        <v>7</v>
      </c>
      <c r="H20">
        <v>0</v>
      </c>
      <c r="I20">
        <v>0</v>
      </c>
      <c r="J20">
        <v>18</v>
      </c>
      <c r="K20">
        <f t="shared" si="1"/>
        <v>18</v>
      </c>
      <c r="L20" s="17">
        <f t="shared" si="0"/>
        <v>313</v>
      </c>
    </row>
    <row r="21" spans="1:12" x14ac:dyDescent="0.3">
      <c r="A21" s="10"/>
      <c r="B21" s="11" t="s">
        <v>23</v>
      </c>
      <c r="C21">
        <v>3</v>
      </c>
      <c r="D21">
        <v>5</v>
      </c>
      <c r="E21">
        <v>0</v>
      </c>
      <c r="F21">
        <v>1</v>
      </c>
      <c r="G21">
        <v>0</v>
      </c>
      <c r="H21">
        <v>0</v>
      </c>
      <c r="I21">
        <v>0</v>
      </c>
      <c r="J21">
        <v>3</v>
      </c>
      <c r="K21">
        <f t="shared" si="1"/>
        <v>3</v>
      </c>
      <c r="L21" s="17">
        <f t="shared" si="0"/>
        <v>12</v>
      </c>
    </row>
    <row r="22" spans="1:12" x14ac:dyDescent="0.3">
      <c r="A22" s="10"/>
      <c r="B22" s="11" t="s">
        <v>24</v>
      </c>
      <c r="C22">
        <v>276</v>
      </c>
      <c r="D22">
        <v>150</v>
      </c>
      <c r="E22">
        <v>26</v>
      </c>
      <c r="F22">
        <v>32</v>
      </c>
      <c r="G22">
        <v>6</v>
      </c>
      <c r="H22">
        <v>0</v>
      </c>
      <c r="I22">
        <v>0</v>
      </c>
      <c r="J22">
        <v>40</v>
      </c>
      <c r="K22">
        <f t="shared" si="1"/>
        <v>40</v>
      </c>
      <c r="L22" s="17">
        <f t="shared" si="0"/>
        <v>530</v>
      </c>
    </row>
    <row r="23" spans="1:12" x14ac:dyDescent="0.3">
      <c r="A23" s="10" t="s">
        <v>25</v>
      </c>
      <c r="B23" s="11" t="s">
        <v>26</v>
      </c>
      <c r="C23">
        <v>351</v>
      </c>
      <c r="D23">
        <v>181</v>
      </c>
      <c r="E23">
        <v>26</v>
      </c>
      <c r="F23">
        <v>57</v>
      </c>
      <c r="G23">
        <v>9</v>
      </c>
      <c r="H23">
        <v>0</v>
      </c>
      <c r="I23">
        <v>0</v>
      </c>
      <c r="J23">
        <v>55</v>
      </c>
      <c r="K23">
        <f t="shared" si="1"/>
        <v>55</v>
      </c>
      <c r="L23" s="17">
        <f t="shared" si="0"/>
        <v>679</v>
      </c>
    </row>
    <row r="24" spans="1:12" x14ac:dyDescent="0.3">
      <c r="A24" s="10"/>
      <c r="B24" s="11" t="s">
        <v>27</v>
      </c>
      <c r="C24">
        <v>55</v>
      </c>
      <c r="D24">
        <v>34</v>
      </c>
      <c r="E24">
        <v>4</v>
      </c>
      <c r="F24">
        <v>8</v>
      </c>
      <c r="G24">
        <v>2</v>
      </c>
      <c r="H24">
        <v>0</v>
      </c>
      <c r="I24">
        <v>0</v>
      </c>
      <c r="J24">
        <v>12</v>
      </c>
      <c r="K24">
        <f t="shared" si="1"/>
        <v>12</v>
      </c>
      <c r="L24" s="17">
        <f t="shared" si="0"/>
        <v>115</v>
      </c>
    </row>
    <row r="25" spans="1:12" x14ac:dyDescent="0.3">
      <c r="A25" s="10" t="s">
        <v>28</v>
      </c>
      <c r="B25" s="11" t="s">
        <v>29</v>
      </c>
      <c r="C25">
        <v>11</v>
      </c>
      <c r="D25">
        <v>4</v>
      </c>
      <c r="E25">
        <v>0</v>
      </c>
      <c r="F25">
        <v>3</v>
      </c>
      <c r="G25">
        <v>0</v>
      </c>
      <c r="H25">
        <v>0</v>
      </c>
      <c r="I25">
        <v>0</v>
      </c>
      <c r="J25">
        <v>1</v>
      </c>
      <c r="K25">
        <f t="shared" si="1"/>
        <v>1</v>
      </c>
      <c r="L25" s="17">
        <f t="shared" si="0"/>
        <v>19</v>
      </c>
    </row>
    <row r="26" spans="1:12" x14ac:dyDescent="0.3">
      <c r="A26" s="10"/>
      <c r="B26" s="11" t="s">
        <v>30</v>
      </c>
      <c r="C26">
        <v>82</v>
      </c>
      <c r="D26">
        <v>41</v>
      </c>
      <c r="E26">
        <v>7</v>
      </c>
      <c r="F26">
        <v>12</v>
      </c>
      <c r="G26">
        <v>0</v>
      </c>
      <c r="H26">
        <v>0</v>
      </c>
      <c r="I26">
        <v>0</v>
      </c>
      <c r="J26">
        <v>18</v>
      </c>
      <c r="K26">
        <f t="shared" si="1"/>
        <v>18</v>
      </c>
      <c r="L26" s="17">
        <f t="shared" si="0"/>
        <v>160</v>
      </c>
    </row>
    <row r="27" spans="1:12" x14ac:dyDescent="0.3">
      <c r="A27" s="10"/>
      <c r="B27" s="11" t="s">
        <v>31</v>
      </c>
      <c r="C27">
        <v>365</v>
      </c>
      <c r="D27">
        <v>197</v>
      </c>
      <c r="E27">
        <v>34</v>
      </c>
      <c r="F27">
        <v>47</v>
      </c>
      <c r="G27">
        <v>9</v>
      </c>
      <c r="H27">
        <v>0</v>
      </c>
      <c r="I27">
        <v>0</v>
      </c>
      <c r="J27">
        <v>63</v>
      </c>
      <c r="K27">
        <f t="shared" si="1"/>
        <v>63</v>
      </c>
      <c r="L27" s="17">
        <f t="shared" si="0"/>
        <v>715</v>
      </c>
    </row>
    <row r="28" spans="1:12" x14ac:dyDescent="0.3">
      <c r="A28" s="10"/>
      <c r="B28" s="11" t="s">
        <v>32</v>
      </c>
      <c r="C28">
        <v>23</v>
      </c>
      <c r="D28">
        <v>22</v>
      </c>
      <c r="E28">
        <v>2</v>
      </c>
      <c r="F28">
        <v>6</v>
      </c>
      <c r="G28">
        <v>1</v>
      </c>
      <c r="H28">
        <v>0</v>
      </c>
      <c r="I28">
        <v>0</v>
      </c>
      <c r="J28">
        <v>7</v>
      </c>
      <c r="K28">
        <f t="shared" si="1"/>
        <v>7</v>
      </c>
      <c r="L28" s="17">
        <f t="shared" si="0"/>
        <v>61</v>
      </c>
    </row>
    <row r="29" spans="1:12" x14ac:dyDescent="0.3">
      <c r="A29" s="50" t="s">
        <v>33</v>
      </c>
      <c r="B29" s="51"/>
      <c r="C29" s="12">
        <f>SUM(C4:C28)</f>
        <v>3316</v>
      </c>
      <c r="D29" s="13">
        <f t="shared" ref="D29:L29" si="2">SUM(D4:D28)</f>
        <v>1702</v>
      </c>
      <c r="E29" s="13">
        <f t="shared" si="2"/>
        <v>261</v>
      </c>
      <c r="F29" s="13">
        <f t="shared" si="2"/>
        <v>367</v>
      </c>
      <c r="G29" s="13">
        <f t="shared" si="2"/>
        <v>80</v>
      </c>
      <c r="H29" s="13">
        <f t="shared" si="2"/>
        <v>2</v>
      </c>
      <c r="I29" s="13">
        <f t="shared" si="2"/>
        <v>0</v>
      </c>
      <c r="J29" s="13">
        <f t="shared" si="2"/>
        <v>657</v>
      </c>
      <c r="K29" s="13">
        <f t="shared" si="2"/>
        <v>659</v>
      </c>
      <c r="L29" s="14">
        <f t="shared" si="2"/>
        <v>6385</v>
      </c>
    </row>
    <row r="30" spans="1:12" x14ac:dyDescent="0.3">
      <c r="A30" s="61" t="s">
        <v>34</v>
      </c>
      <c r="B30" s="62"/>
      <c r="L30" s="17"/>
    </row>
    <row r="31" spans="1:12" x14ac:dyDescent="0.3">
      <c r="A31" s="5" t="s">
        <v>45</v>
      </c>
      <c r="B31" s="6" t="s">
        <v>46</v>
      </c>
      <c r="C31">
        <v>422</v>
      </c>
      <c r="D31">
        <v>260</v>
      </c>
      <c r="E31">
        <v>32</v>
      </c>
      <c r="F31">
        <v>27</v>
      </c>
      <c r="G31">
        <v>8</v>
      </c>
      <c r="H31">
        <v>0</v>
      </c>
      <c r="I31">
        <v>0</v>
      </c>
      <c r="J31">
        <v>78</v>
      </c>
      <c r="K31">
        <f t="shared" ref="K31:K40" si="3">SUM(H31:J31)</f>
        <v>78</v>
      </c>
      <c r="L31" s="17">
        <f t="shared" ref="L31:L40" si="4">SUM(C31:J31)</f>
        <v>827</v>
      </c>
    </row>
    <row r="32" spans="1:12" x14ac:dyDescent="0.3">
      <c r="A32" s="5"/>
      <c r="B32" s="6" t="s">
        <v>47</v>
      </c>
      <c r="C32">
        <v>313</v>
      </c>
      <c r="D32">
        <v>303</v>
      </c>
      <c r="E32">
        <v>26</v>
      </c>
      <c r="F32">
        <v>15</v>
      </c>
      <c r="G32">
        <v>5</v>
      </c>
      <c r="H32">
        <v>0</v>
      </c>
      <c r="I32">
        <v>0</v>
      </c>
      <c r="J32">
        <v>85</v>
      </c>
      <c r="K32">
        <f t="shared" si="3"/>
        <v>85</v>
      </c>
      <c r="L32" s="17">
        <f t="shared" si="4"/>
        <v>747</v>
      </c>
    </row>
    <row r="33" spans="1:12" x14ac:dyDescent="0.3">
      <c r="A33" s="5" t="s">
        <v>48</v>
      </c>
      <c r="B33" s="6" t="s">
        <v>49</v>
      </c>
      <c r="C33">
        <v>210</v>
      </c>
      <c r="D33">
        <v>200</v>
      </c>
      <c r="E33">
        <v>23</v>
      </c>
      <c r="F33">
        <v>15</v>
      </c>
      <c r="G33">
        <v>4</v>
      </c>
      <c r="H33">
        <v>0</v>
      </c>
      <c r="I33">
        <v>0</v>
      </c>
      <c r="J33">
        <v>53</v>
      </c>
      <c r="K33">
        <f t="shared" si="3"/>
        <v>53</v>
      </c>
      <c r="L33" s="17">
        <f t="shared" si="4"/>
        <v>505</v>
      </c>
    </row>
    <row r="34" spans="1:12" x14ac:dyDescent="0.3">
      <c r="A34" s="5"/>
      <c r="B34" s="6" t="s">
        <v>50</v>
      </c>
      <c r="C34">
        <v>249</v>
      </c>
      <c r="D34">
        <v>285</v>
      </c>
      <c r="E34">
        <v>50</v>
      </c>
      <c r="F34">
        <v>28</v>
      </c>
      <c r="G34">
        <v>6</v>
      </c>
      <c r="H34">
        <v>0</v>
      </c>
      <c r="I34">
        <v>0</v>
      </c>
      <c r="J34">
        <v>68</v>
      </c>
      <c r="K34">
        <f t="shared" si="3"/>
        <v>68</v>
      </c>
      <c r="L34" s="17">
        <f t="shared" si="4"/>
        <v>686</v>
      </c>
    </row>
    <row r="35" spans="1:12" x14ac:dyDescent="0.3">
      <c r="A35" s="5" t="s">
        <v>51</v>
      </c>
      <c r="B35" s="6" t="s">
        <v>52</v>
      </c>
      <c r="C35">
        <v>124</v>
      </c>
      <c r="D35">
        <v>98</v>
      </c>
      <c r="E35">
        <v>18</v>
      </c>
      <c r="F35">
        <v>24</v>
      </c>
      <c r="G35">
        <v>9</v>
      </c>
      <c r="H35">
        <v>0</v>
      </c>
      <c r="I35">
        <v>0</v>
      </c>
      <c r="J35">
        <v>31</v>
      </c>
      <c r="K35">
        <f t="shared" si="3"/>
        <v>31</v>
      </c>
      <c r="L35" s="17">
        <f t="shared" si="4"/>
        <v>304</v>
      </c>
    </row>
    <row r="36" spans="1:12" x14ac:dyDescent="0.3">
      <c r="A36" s="5"/>
      <c r="B36" s="6" t="s">
        <v>53</v>
      </c>
      <c r="C36">
        <v>422</v>
      </c>
      <c r="D36">
        <v>280</v>
      </c>
      <c r="E36">
        <v>32</v>
      </c>
      <c r="F36">
        <v>38</v>
      </c>
      <c r="G36">
        <v>4</v>
      </c>
      <c r="H36">
        <v>0</v>
      </c>
      <c r="I36">
        <v>0</v>
      </c>
      <c r="J36">
        <v>60</v>
      </c>
      <c r="K36">
        <f t="shared" si="3"/>
        <v>60</v>
      </c>
      <c r="L36" s="17">
        <f t="shared" si="4"/>
        <v>836</v>
      </c>
    </row>
    <row r="37" spans="1:12" x14ac:dyDescent="0.3">
      <c r="A37" s="5" t="s">
        <v>54</v>
      </c>
      <c r="B37" s="6" t="s">
        <v>55</v>
      </c>
      <c r="C37">
        <v>120</v>
      </c>
      <c r="D37">
        <v>184</v>
      </c>
      <c r="E37">
        <v>27</v>
      </c>
      <c r="F37">
        <v>27</v>
      </c>
      <c r="G37">
        <v>5</v>
      </c>
      <c r="H37">
        <v>0</v>
      </c>
      <c r="I37">
        <v>0</v>
      </c>
      <c r="J37">
        <v>46</v>
      </c>
      <c r="K37">
        <f t="shared" si="3"/>
        <v>46</v>
      </c>
      <c r="L37" s="17">
        <f t="shared" si="4"/>
        <v>409</v>
      </c>
    </row>
    <row r="38" spans="1:12" x14ac:dyDescent="0.3">
      <c r="A38" s="5"/>
      <c r="B38" s="6" t="s">
        <v>56</v>
      </c>
      <c r="C38">
        <v>193</v>
      </c>
      <c r="D38">
        <v>182</v>
      </c>
      <c r="E38">
        <v>27</v>
      </c>
      <c r="F38">
        <v>15</v>
      </c>
      <c r="G38">
        <v>6</v>
      </c>
      <c r="H38">
        <v>0</v>
      </c>
      <c r="I38">
        <v>0</v>
      </c>
      <c r="J38">
        <v>49</v>
      </c>
      <c r="K38">
        <f t="shared" si="3"/>
        <v>49</v>
      </c>
      <c r="L38" s="17">
        <f t="shared" si="4"/>
        <v>472</v>
      </c>
    </row>
    <row r="39" spans="1:12" x14ac:dyDescent="0.3">
      <c r="A39" s="5"/>
      <c r="B39" s="6" t="s">
        <v>57</v>
      </c>
      <c r="C39">
        <v>330</v>
      </c>
      <c r="D39">
        <v>302</v>
      </c>
      <c r="E39">
        <v>47</v>
      </c>
      <c r="F39">
        <v>40</v>
      </c>
      <c r="G39">
        <v>3</v>
      </c>
      <c r="H39">
        <v>0</v>
      </c>
      <c r="I39">
        <v>0</v>
      </c>
      <c r="J39">
        <v>67</v>
      </c>
      <c r="K39">
        <f t="shared" si="3"/>
        <v>67</v>
      </c>
      <c r="L39" s="17">
        <f t="shared" si="4"/>
        <v>789</v>
      </c>
    </row>
    <row r="40" spans="1:12" x14ac:dyDescent="0.3">
      <c r="A40" s="5" t="s">
        <v>58</v>
      </c>
      <c r="B40" s="6" t="s">
        <v>59</v>
      </c>
      <c r="C40">
        <v>101</v>
      </c>
      <c r="D40">
        <v>181</v>
      </c>
      <c r="E40">
        <v>20</v>
      </c>
      <c r="F40">
        <v>5</v>
      </c>
      <c r="G40">
        <v>1</v>
      </c>
      <c r="H40">
        <v>0</v>
      </c>
      <c r="I40">
        <v>0</v>
      </c>
      <c r="J40">
        <v>35</v>
      </c>
      <c r="K40">
        <f t="shared" si="3"/>
        <v>35</v>
      </c>
      <c r="L40" s="17">
        <f t="shared" si="4"/>
        <v>343</v>
      </c>
    </row>
    <row r="41" spans="1:12" x14ac:dyDescent="0.3">
      <c r="A41" s="50" t="s">
        <v>71</v>
      </c>
      <c r="B41" s="51"/>
      <c r="C41" s="12">
        <f t="shared" ref="C41:L41" si="5">SUM(C31:C40)</f>
        <v>2484</v>
      </c>
      <c r="D41" s="13">
        <f t="shared" si="5"/>
        <v>2275</v>
      </c>
      <c r="E41" s="13">
        <f t="shared" si="5"/>
        <v>302</v>
      </c>
      <c r="F41" s="13">
        <f t="shared" si="5"/>
        <v>234</v>
      </c>
      <c r="G41" s="13">
        <f t="shared" si="5"/>
        <v>51</v>
      </c>
      <c r="H41" s="13">
        <f t="shared" si="5"/>
        <v>0</v>
      </c>
      <c r="I41" s="13">
        <f t="shared" si="5"/>
        <v>0</v>
      </c>
      <c r="J41" s="13">
        <f t="shared" si="5"/>
        <v>572</v>
      </c>
      <c r="K41" s="13">
        <f t="shared" si="5"/>
        <v>572</v>
      </c>
      <c r="L41" s="14">
        <f t="shared" si="5"/>
        <v>5918</v>
      </c>
    </row>
    <row r="42" spans="1:12" x14ac:dyDescent="0.3">
      <c r="A42" s="52" t="s">
        <v>72</v>
      </c>
      <c r="B42" s="53"/>
      <c r="C42" s="12">
        <f t="shared" ref="C42:L42" si="6">SUM(C29+C41)</f>
        <v>5800</v>
      </c>
      <c r="D42" s="13">
        <f t="shared" si="6"/>
        <v>3977</v>
      </c>
      <c r="E42" s="13">
        <f t="shared" si="6"/>
        <v>563</v>
      </c>
      <c r="F42" s="13">
        <f t="shared" si="6"/>
        <v>601</v>
      </c>
      <c r="G42" s="13">
        <f t="shared" si="6"/>
        <v>131</v>
      </c>
      <c r="H42" s="13">
        <f t="shared" si="6"/>
        <v>2</v>
      </c>
      <c r="I42" s="13">
        <f t="shared" si="6"/>
        <v>0</v>
      </c>
      <c r="J42" s="13">
        <f t="shared" si="6"/>
        <v>1229</v>
      </c>
      <c r="K42" s="13">
        <f t="shared" si="6"/>
        <v>1231</v>
      </c>
      <c r="L42" s="14">
        <f t="shared" si="6"/>
        <v>12303</v>
      </c>
    </row>
  </sheetData>
  <mergeCells count="7">
    <mergeCell ref="A42:B42"/>
    <mergeCell ref="A1:B1"/>
    <mergeCell ref="C1:L1"/>
    <mergeCell ref="A2:B2"/>
    <mergeCell ref="A29:B29"/>
    <mergeCell ref="A30:B30"/>
    <mergeCell ref="A41:B41"/>
  </mergeCells>
  <printOptions horizontalCentered="1"/>
  <pageMargins left="0.15" right="0.15" top="0.8" bottom="0.25" header="0.3" footer="0.3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7" workbookViewId="0">
      <selection activeCell="J23" sqref="J23"/>
    </sheetView>
  </sheetViews>
  <sheetFormatPr defaultColWidth="8.77734375" defaultRowHeight="14.4" x14ac:dyDescent="0.3"/>
  <cols>
    <col min="2" max="2" width="13.33203125" customWidth="1"/>
  </cols>
  <sheetData>
    <row r="1" spans="1:14" x14ac:dyDescent="0.3">
      <c r="A1" s="66"/>
      <c r="B1" s="67"/>
      <c r="C1" s="63" t="s">
        <v>115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</row>
    <row r="2" spans="1:14" ht="106.8" customHeight="1" x14ac:dyDescent="0.3">
      <c r="A2" s="66"/>
      <c r="B2" s="67"/>
      <c r="C2" s="1" t="s">
        <v>119</v>
      </c>
      <c r="D2" s="15" t="s">
        <v>116</v>
      </c>
      <c r="E2" s="2" t="s">
        <v>117</v>
      </c>
      <c r="F2" s="15" t="s">
        <v>118</v>
      </c>
      <c r="G2" s="15" t="s">
        <v>120</v>
      </c>
      <c r="H2" s="2" t="s">
        <v>121</v>
      </c>
      <c r="I2" s="15" t="s">
        <v>122</v>
      </c>
      <c r="J2" s="15" t="s">
        <v>94</v>
      </c>
      <c r="K2" s="2" t="s">
        <v>82</v>
      </c>
      <c r="L2" s="15" t="s">
        <v>81</v>
      </c>
      <c r="M2" s="2" t="s">
        <v>79</v>
      </c>
      <c r="N2" s="15" t="s">
        <v>80</v>
      </c>
    </row>
    <row r="3" spans="1:14" x14ac:dyDescent="0.3">
      <c r="A3" s="61" t="s">
        <v>34</v>
      </c>
      <c r="B3" s="62"/>
      <c r="N3" s="17"/>
    </row>
    <row r="4" spans="1:14" x14ac:dyDescent="0.3">
      <c r="A4" s="5" t="s">
        <v>35</v>
      </c>
      <c r="B4" s="6" t="s">
        <v>36</v>
      </c>
      <c r="C4">
        <v>228</v>
      </c>
      <c r="D4">
        <v>355</v>
      </c>
      <c r="E4">
        <v>53</v>
      </c>
      <c r="F4">
        <v>15</v>
      </c>
      <c r="G4">
        <v>14</v>
      </c>
      <c r="H4">
        <v>13</v>
      </c>
      <c r="I4">
        <v>4</v>
      </c>
      <c r="J4">
        <v>1</v>
      </c>
      <c r="K4">
        <v>0</v>
      </c>
      <c r="L4">
        <v>44</v>
      </c>
      <c r="M4">
        <f>SUM(J4:L4)</f>
        <v>45</v>
      </c>
      <c r="N4" s="17">
        <f t="shared" ref="N4:N19" si="0">SUM(C4:L4)</f>
        <v>727</v>
      </c>
    </row>
    <row r="5" spans="1:14" x14ac:dyDescent="0.3">
      <c r="A5" s="5"/>
      <c r="B5" s="6" t="s">
        <v>37</v>
      </c>
      <c r="C5">
        <v>135</v>
      </c>
      <c r="D5">
        <v>280</v>
      </c>
      <c r="E5">
        <v>29</v>
      </c>
      <c r="F5">
        <v>20</v>
      </c>
      <c r="G5">
        <v>10</v>
      </c>
      <c r="H5">
        <v>4</v>
      </c>
      <c r="I5">
        <v>5</v>
      </c>
      <c r="J5">
        <v>0</v>
      </c>
      <c r="K5">
        <v>0</v>
      </c>
      <c r="L5">
        <v>66</v>
      </c>
      <c r="M5">
        <f t="shared" ref="M5:M19" si="1">SUM(J5:L5)</f>
        <v>66</v>
      </c>
      <c r="N5" s="17">
        <f t="shared" si="0"/>
        <v>549</v>
      </c>
    </row>
    <row r="6" spans="1:14" x14ac:dyDescent="0.3">
      <c r="A6" s="5"/>
      <c r="B6" s="6" t="s">
        <v>38</v>
      </c>
      <c r="C6">
        <v>69</v>
      </c>
      <c r="D6">
        <v>118</v>
      </c>
      <c r="E6">
        <v>8</v>
      </c>
      <c r="F6">
        <v>2</v>
      </c>
      <c r="G6">
        <v>3</v>
      </c>
      <c r="H6">
        <v>1</v>
      </c>
      <c r="I6">
        <v>2</v>
      </c>
      <c r="J6">
        <v>0</v>
      </c>
      <c r="K6">
        <v>0</v>
      </c>
      <c r="L6">
        <v>17</v>
      </c>
      <c r="M6">
        <f t="shared" si="1"/>
        <v>17</v>
      </c>
      <c r="N6" s="17">
        <f t="shared" si="0"/>
        <v>220</v>
      </c>
    </row>
    <row r="7" spans="1:14" x14ac:dyDescent="0.3">
      <c r="A7" s="5" t="s">
        <v>39</v>
      </c>
      <c r="B7" s="6" t="s">
        <v>40</v>
      </c>
      <c r="C7">
        <v>243</v>
      </c>
      <c r="D7">
        <v>445</v>
      </c>
      <c r="E7">
        <v>62</v>
      </c>
      <c r="F7">
        <v>20</v>
      </c>
      <c r="G7">
        <v>22</v>
      </c>
      <c r="H7">
        <v>8</v>
      </c>
      <c r="I7">
        <v>4</v>
      </c>
      <c r="J7">
        <v>0</v>
      </c>
      <c r="K7">
        <v>0</v>
      </c>
      <c r="L7">
        <v>79</v>
      </c>
      <c r="M7">
        <f t="shared" si="1"/>
        <v>79</v>
      </c>
      <c r="N7" s="17">
        <f t="shared" si="0"/>
        <v>883</v>
      </c>
    </row>
    <row r="8" spans="1:14" x14ac:dyDescent="0.3">
      <c r="A8" s="5"/>
      <c r="B8" s="6" t="s">
        <v>41</v>
      </c>
      <c r="C8">
        <v>261</v>
      </c>
      <c r="D8">
        <v>264</v>
      </c>
      <c r="E8">
        <v>19</v>
      </c>
      <c r="F8">
        <v>12</v>
      </c>
      <c r="G8">
        <v>11</v>
      </c>
      <c r="H8">
        <v>3</v>
      </c>
      <c r="I8">
        <v>5</v>
      </c>
      <c r="J8">
        <v>0</v>
      </c>
      <c r="K8">
        <v>0</v>
      </c>
      <c r="L8">
        <v>54</v>
      </c>
      <c r="M8">
        <f t="shared" si="1"/>
        <v>54</v>
      </c>
      <c r="N8" s="17">
        <f t="shared" si="0"/>
        <v>629</v>
      </c>
    </row>
    <row r="9" spans="1:14" x14ac:dyDescent="0.3">
      <c r="A9" s="5" t="s">
        <v>42</v>
      </c>
      <c r="B9" s="6" t="s">
        <v>43</v>
      </c>
      <c r="C9">
        <v>233</v>
      </c>
      <c r="D9">
        <v>276</v>
      </c>
      <c r="E9">
        <v>35</v>
      </c>
      <c r="F9">
        <v>11</v>
      </c>
      <c r="G9">
        <v>11</v>
      </c>
      <c r="H9">
        <v>6</v>
      </c>
      <c r="I9">
        <v>7</v>
      </c>
      <c r="J9">
        <v>0</v>
      </c>
      <c r="K9">
        <v>0</v>
      </c>
      <c r="L9">
        <v>52</v>
      </c>
      <c r="M9">
        <f t="shared" si="1"/>
        <v>52</v>
      </c>
      <c r="N9" s="17">
        <f t="shared" si="0"/>
        <v>631</v>
      </c>
    </row>
    <row r="10" spans="1:14" x14ac:dyDescent="0.3">
      <c r="A10" s="5"/>
      <c r="B10" s="6" t="s">
        <v>44</v>
      </c>
      <c r="C10">
        <v>311</v>
      </c>
      <c r="D10">
        <v>353</v>
      </c>
      <c r="E10">
        <v>47</v>
      </c>
      <c r="F10">
        <v>20</v>
      </c>
      <c r="G10">
        <v>25</v>
      </c>
      <c r="H10">
        <v>12</v>
      </c>
      <c r="I10">
        <v>5</v>
      </c>
      <c r="J10">
        <v>1</v>
      </c>
      <c r="K10">
        <v>0</v>
      </c>
      <c r="L10">
        <v>64</v>
      </c>
      <c r="M10">
        <f t="shared" si="1"/>
        <v>65</v>
      </c>
      <c r="N10" s="17">
        <f t="shared" si="0"/>
        <v>838</v>
      </c>
    </row>
    <row r="11" spans="1:14" x14ac:dyDescent="0.3">
      <c r="A11" s="5" t="s">
        <v>58</v>
      </c>
      <c r="B11" s="6" t="s">
        <v>60</v>
      </c>
      <c r="C11">
        <v>97</v>
      </c>
      <c r="D11">
        <v>293</v>
      </c>
      <c r="E11">
        <v>29</v>
      </c>
      <c r="F11">
        <v>6</v>
      </c>
      <c r="G11">
        <v>20</v>
      </c>
      <c r="H11">
        <v>5</v>
      </c>
      <c r="I11">
        <v>4</v>
      </c>
      <c r="J11">
        <v>0</v>
      </c>
      <c r="K11">
        <v>0</v>
      </c>
      <c r="L11">
        <v>38</v>
      </c>
      <c r="M11">
        <f t="shared" si="1"/>
        <v>38</v>
      </c>
      <c r="N11" s="17">
        <f t="shared" si="0"/>
        <v>492</v>
      </c>
    </row>
    <row r="12" spans="1:14" x14ac:dyDescent="0.3">
      <c r="A12" s="5"/>
      <c r="B12" s="6" t="s">
        <v>61</v>
      </c>
      <c r="C12">
        <v>93</v>
      </c>
      <c r="D12">
        <v>243</v>
      </c>
      <c r="E12">
        <v>20</v>
      </c>
      <c r="F12">
        <v>6</v>
      </c>
      <c r="G12">
        <v>8</v>
      </c>
      <c r="H12">
        <v>7</v>
      </c>
      <c r="I12">
        <v>4</v>
      </c>
      <c r="J12">
        <v>0</v>
      </c>
      <c r="K12">
        <v>0</v>
      </c>
      <c r="L12">
        <v>35</v>
      </c>
      <c r="M12">
        <f t="shared" si="1"/>
        <v>35</v>
      </c>
      <c r="N12" s="17">
        <f t="shared" si="0"/>
        <v>416</v>
      </c>
    </row>
    <row r="13" spans="1:14" x14ac:dyDescent="0.3">
      <c r="A13" s="5" t="s">
        <v>62</v>
      </c>
      <c r="B13" s="6" t="s">
        <v>63</v>
      </c>
      <c r="C13">
        <v>95</v>
      </c>
      <c r="D13">
        <v>217</v>
      </c>
      <c r="E13">
        <v>46</v>
      </c>
      <c r="F13">
        <v>11</v>
      </c>
      <c r="G13">
        <v>6</v>
      </c>
      <c r="H13">
        <v>8</v>
      </c>
      <c r="I13">
        <v>3</v>
      </c>
      <c r="J13">
        <v>0</v>
      </c>
      <c r="K13">
        <v>0</v>
      </c>
      <c r="L13">
        <v>25</v>
      </c>
      <c r="M13">
        <f t="shared" si="1"/>
        <v>25</v>
      </c>
      <c r="N13" s="17">
        <f t="shared" si="0"/>
        <v>411</v>
      </c>
    </row>
    <row r="14" spans="1:14" x14ac:dyDescent="0.3">
      <c r="A14" s="5"/>
      <c r="B14" s="6" t="s">
        <v>64</v>
      </c>
      <c r="C14">
        <v>107</v>
      </c>
      <c r="D14">
        <v>247</v>
      </c>
      <c r="E14">
        <v>27</v>
      </c>
      <c r="F14">
        <v>8</v>
      </c>
      <c r="G14">
        <v>9</v>
      </c>
      <c r="H14">
        <v>8</v>
      </c>
      <c r="I14">
        <v>3</v>
      </c>
      <c r="J14">
        <v>0</v>
      </c>
      <c r="K14">
        <v>0</v>
      </c>
      <c r="L14">
        <v>50</v>
      </c>
      <c r="M14">
        <f t="shared" si="1"/>
        <v>50</v>
      </c>
      <c r="N14" s="17">
        <f t="shared" si="0"/>
        <v>459</v>
      </c>
    </row>
    <row r="15" spans="1:14" x14ac:dyDescent="0.3">
      <c r="A15" s="5"/>
      <c r="B15" s="6" t="s">
        <v>65</v>
      </c>
      <c r="C15">
        <v>141</v>
      </c>
      <c r="D15">
        <v>310</v>
      </c>
      <c r="E15">
        <v>50</v>
      </c>
      <c r="F15">
        <v>20</v>
      </c>
      <c r="G15">
        <v>14</v>
      </c>
      <c r="H15">
        <v>12</v>
      </c>
      <c r="I15">
        <v>3</v>
      </c>
      <c r="J15">
        <v>0</v>
      </c>
      <c r="K15">
        <v>0</v>
      </c>
      <c r="L15">
        <v>39</v>
      </c>
      <c r="M15">
        <f t="shared" si="1"/>
        <v>39</v>
      </c>
      <c r="N15" s="17">
        <f t="shared" si="0"/>
        <v>589</v>
      </c>
    </row>
    <row r="16" spans="1:14" x14ac:dyDescent="0.3">
      <c r="A16" s="5" t="s">
        <v>66</v>
      </c>
      <c r="B16" s="6" t="s">
        <v>67</v>
      </c>
      <c r="C16">
        <v>68</v>
      </c>
      <c r="D16">
        <v>253</v>
      </c>
      <c r="E16">
        <v>33</v>
      </c>
      <c r="F16">
        <v>9</v>
      </c>
      <c r="G16">
        <v>9</v>
      </c>
      <c r="H16">
        <v>4</v>
      </c>
      <c r="I16">
        <v>4</v>
      </c>
      <c r="J16">
        <v>0</v>
      </c>
      <c r="K16">
        <v>0</v>
      </c>
      <c r="L16">
        <v>30</v>
      </c>
      <c r="M16">
        <f t="shared" si="1"/>
        <v>30</v>
      </c>
      <c r="N16" s="17">
        <f t="shared" si="0"/>
        <v>410</v>
      </c>
    </row>
    <row r="17" spans="1:14" x14ac:dyDescent="0.3">
      <c r="A17" s="5"/>
      <c r="B17" s="6" t="s">
        <v>68</v>
      </c>
      <c r="C17">
        <v>70</v>
      </c>
      <c r="D17">
        <v>172</v>
      </c>
      <c r="E17">
        <v>22</v>
      </c>
      <c r="F17">
        <v>6</v>
      </c>
      <c r="G17">
        <v>8</v>
      </c>
      <c r="H17">
        <v>5</v>
      </c>
      <c r="I17">
        <v>1</v>
      </c>
      <c r="J17">
        <v>0</v>
      </c>
      <c r="K17">
        <v>0</v>
      </c>
      <c r="L17">
        <v>33</v>
      </c>
      <c r="M17">
        <f t="shared" si="1"/>
        <v>33</v>
      </c>
      <c r="N17" s="17">
        <f t="shared" si="0"/>
        <v>317</v>
      </c>
    </row>
    <row r="18" spans="1:14" x14ac:dyDescent="0.3">
      <c r="A18" s="5"/>
      <c r="B18" s="6" t="s">
        <v>69</v>
      </c>
      <c r="C18">
        <v>44</v>
      </c>
      <c r="D18">
        <v>144</v>
      </c>
      <c r="E18">
        <v>16</v>
      </c>
      <c r="F18">
        <v>4</v>
      </c>
      <c r="G18">
        <v>2</v>
      </c>
      <c r="H18">
        <v>2</v>
      </c>
      <c r="I18">
        <v>1</v>
      </c>
      <c r="J18">
        <v>0</v>
      </c>
      <c r="K18">
        <v>0</v>
      </c>
      <c r="L18">
        <v>17</v>
      </c>
      <c r="M18">
        <f t="shared" si="1"/>
        <v>17</v>
      </c>
      <c r="N18" s="17">
        <f t="shared" si="0"/>
        <v>230</v>
      </c>
    </row>
    <row r="19" spans="1:14" x14ac:dyDescent="0.3">
      <c r="A19" s="8"/>
      <c r="B19" s="9" t="s">
        <v>70</v>
      </c>
      <c r="C19">
        <v>76</v>
      </c>
      <c r="D19">
        <v>209</v>
      </c>
      <c r="E19">
        <v>19</v>
      </c>
      <c r="F19">
        <v>7</v>
      </c>
      <c r="G19">
        <v>7</v>
      </c>
      <c r="H19">
        <v>3</v>
      </c>
      <c r="I19">
        <v>1</v>
      </c>
      <c r="J19">
        <v>0</v>
      </c>
      <c r="K19">
        <v>0</v>
      </c>
      <c r="L19">
        <v>27</v>
      </c>
      <c r="M19">
        <f t="shared" si="1"/>
        <v>27</v>
      </c>
      <c r="N19" s="17">
        <f t="shared" si="0"/>
        <v>349</v>
      </c>
    </row>
    <row r="20" spans="1:14" x14ac:dyDescent="0.3">
      <c r="A20" s="50" t="s">
        <v>71</v>
      </c>
      <c r="B20" s="51"/>
      <c r="C20" s="12">
        <f>SUM(C4:C19)</f>
        <v>2271</v>
      </c>
      <c r="D20" s="13">
        <f t="shared" ref="D20:N20" si="2">SUM(D4:D19)</f>
        <v>4179</v>
      </c>
      <c r="E20" s="13">
        <f t="shared" si="2"/>
        <v>515</v>
      </c>
      <c r="F20" s="13">
        <f t="shared" si="2"/>
        <v>177</v>
      </c>
      <c r="G20" s="13">
        <f t="shared" si="2"/>
        <v>179</v>
      </c>
      <c r="H20" s="13">
        <f t="shared" si="2"/>
        <v>101</v>
      </c>
      <c r="I20" s="13">
        <f t="shared" si="2"/>
        <v>56</v>
      </c>
      <c r="J20" s="13">
        <f t="shared" si="2"/>
        <v>2</v>
      </c>
      <c r="K20" s="13">
        <f t="shared" si="2"/>
        <v>0</v>
      </c>
      <c r="L20" s="13">
        <f t="shared" si="2"/>
        <v>670</v>
      </c>
      <c r="M20" s="13">
        <f t="shared" si="2"/>
        <v>672</v>
      </c>
      <c r="N20" s="14">
        <f t="shared" si="2"/>
        <v>8150</v>
      </c>
    </row>
  </sheetData>
  <mergeCells count="5">
    <mergeCell ref="A1:B1"/>
    <mergeCell ref="C1:N1"/>
    <mergeCell ref="A2:B2"/>
    <mergeCell ref="A3:B3"/>
    <mergeCell ref="A20:B20"/>
  </mergeCells>
  <printOptions horizontalCentered="1"/>
  <pageMargins left="0.15" right="0.15" top="0.8" bottom="0.25" header="0.3" footer="0.3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C44" workbookViewId="0">
      <selection activeCell="Q56" sqref="Q56"/>
    </sheetView>
  </sheetViews>
  <sheetFormatPr defaultColWidth="8.77734375" defaultRowHeight="14.4" x14ac:dyDescent="0.3"/>
  <cols>
    <col min="2" max="2" width="13.6640625" customWidth="1"/>
  </cols>
  <sheetData>
    <row r="1" spans="1:17" x14ac:dyDescent="0.3">
      <c r="A1" s="66"/>
      <c r="B1" s="67"/>
      <c r="C1" s="63" t="s">
        <v>123</v>
      </c>
      <c r="D1" s="64"/>
      <c r="E1" s="64"/>
      <c r="F1" s="64"/>
      <c r="G1" s="64"/>
      <c r="H1" s="64"/>
      <c r="I1" s="64"/>
      <c r="J1" s="64"/>
      <c r="K1" s="64"/>
      <c r="L1" s="65"/>
      <c r="M1" s="68" t="s">
        <v>129</v>
      </c>
      <c r="N1" s="68"/>
      <c r="O1" s="68"/>
      <c r="P1" s="68"/>
      <c r="Q1" s="69"/>
    </row>
    <row r="2" spans="1:17" ht="108" customHeight="1" x14ac:dyDescent="0.3">
      <c r="A2" s="66"/>
      <c r="B2" s="67"/>
      <c r="C2" s="1" t="s">
        <v>124</v>
      </c>
      <c r="D2" s="15" t="s">
        <v>125</v>
      </c>
      <c r="E2" s="2" t="s">
        <v>126</v>
      </c>
      <c r="F2" s="15" t="s">
        <v>127</v>
      </c>
      <c r="G2" s="15" t="s">
        <v>128</v>
      </c>
      <c r="H2" s="15" t="s">
        <v>133</v>
      </c>
      <c r="I2" s="15" t="s">
        <v>94</v>
      </c>
      <c r="J2" s="2" t="s">
        <v>82</v>
      </c>
      <c r="K2" s="15" t="s">
        <v>81</v>
      </c>
      <c r="L2" s="15" t="s">
        <v>80</v>
      </c>
      <c r="M2" s="15" t="s">
        <v>130</v>
      </c>
      <c r="N2" s="15" t="s">
        <v>94</v>
      </c>
      <c r="O2" s="2" t="s">
        <v>82</v>
      </c>
      <c r="P2" s="15" t="s">
        <v>81</v>
      </c>
      <c r="Q2" s="15" t="s">
        <v>80</v>
      </c>
    </row>
    <row r="3" spans="1:17" x14ac:dyDescent="0.3">
      <c r="A3" s="3" t="s">
        <v>0</v>
      </c>
      <c r="B3" s="4"/>
      <c r="L3" s="17"/>
      <c r="Q3" s="17"/>
    </row>
    <row r="4" spans="1:17" x14ac:dyDescent="0.3">
      <c r="A4" s="5" t="s">
        <v>1</v>
      </c>
      <c r="B4" s="6" t="s">
        <v>2</v>
      </c>
      <c r="C4">
        <v>400</v>
      </c>
      <c r="D4">
        <v>199</v>
      </c>
      <c r="E4">
        <v>22</v>
      </c>
      <c r="F4">
        <v>32</v>
      </c>
      <c r="G4">
        <v>18</v>
      </c>
      <c r="H4">
        <v>4</v>
      </c>
      <c r="I4">
        <v>0</v>
      </c>
      <c r="J4">
        <v>0</v>
      </c>
      <c r="K4">
        <v>23</v>
      </c>
      <c r="L4" s="17">
        <f t="shared" ref="L4:L28" si="0">SUM(C4:K4)</f>
        <v>698</v>
      </c>
      <c r="M4" s="48">
        <v>439</v>
      </c>
      <c r="N4" s="48">
        <v>3</v>
      </c>
      <c r="O4" s="48">
        <v>0</v>
      </c>
      <c r="P4" s="48">
        <v>256</v>
      </c>
      <c r="Q4" s="17">
        <f t="shared" ref="Q4:Q28" si="1">SUM(M4:P4)</f>
        <v>698</v>
      </c>
    </row>
    <row r="5" spans="1:17" x14ac:dyDescent="0.3">
      <c r="A5" s="5"/>
      <c r="B5" s="6" t="s">
        <v>3</v>
      </c>
      <c r="C5">
        <v>242</v>
      </c>
      <c r="D5">
        <v>182</v>
      </c>
      <c r="E5">
        <v>19</v>
      </c>
      <c r="F5">
        <v>24</v>
      </c>
      <c r="G5">
        <v>10</v>
      </c>
      <c r="H5">
        <v>6</v>
      </c>
      <c r="I5">
        <v>1</v>
      </c>
      <c r="J5">
        <v>0</v>
      </c>
      <c r="K5">
        <v>18</v>
      </c>
      <c r="L5" s="17">
        <f t="shared" si="0"/>
        <v>502</v>
      </c>
      <c r="M5" s="48">
        <v>319</v>
      </c>
      <c r="N5" s="48">
        <v>4</v>
      </c>
      <c r="O5" s="48">
        <v>0</v>
      </c>
      <c r="P5" s="48">
        <v>179</v>
      </c>
      <c r="Q5" s="17">
        <f t="shared" si="1"/>
        <v>502</v>
      </c>
    </row>
    <row r="6" spans="1:17" x14ac:dyDescent="0.3">
      <c r="A6" s="5"/>
      <c r="B6" s="6" t="s">
        <v>4</v>
      </c>
      <c r="C6">
        <v>37</v>
      </c>
      <c r="D6">
        <v>35</v>
      </c>
      <c r="E6">
        <v>2</v>
      </c>
      <c r="F6">
        <v>8</v>
      </c>
      <c r="G6">
        <v>2</v>
      </c>
      <c r="H6">
        <v>0</v>
      </c>
      <c r="I6">
        <v>0</v>
      </c>
      <c r="J6">
        <v>0</v>
      </c>
      <c r="K6">
        <v>3</v>
      </c>
      <c r="L6" s="17">
        <f t="shared" si="0"/>
        <v>87</v>
      </c>
      <c r="M6" s="48">
        <v>48</v>
      </c>
      <c r="N6" s="48">
        <v>1</v>
      </c>
      <c r="O6" s="48">
        <v>0</v>
      </c>
      <c r="P6" s="48">
        <v>38</v>
      </c>
      <c r="Q6" s="17">
        <f t="shared" si="1"/>
        <v>87</v>
      </c>
    </row>
    <row r="7" spans="1:17" x14ac:dyDescent="0.3">
      <c r="A7" s="5"/>
      <c r="B7" s="6" t="s">
        <v>5</v>
      </c>
      <c r="C7">
        <v>68</v>
      </c>
      <c r="D7">
        <v>58</v>
      </c>
      <c r="E7">
        <v>3</v>
      </c>
      <c r="F7">
        <v>8</v>
      </c>
      <c r="G7">
        <v>1</v>
      </c>
      <c r="H7">
        <v>0</v>
      </c>
      <c r="I7">
        <v>0</v>
      </c>
      <c r="J7">
        <v>0</v>
      </c>
      <c r="K7">
        <v>2</v>
      </c>
      <c r="L7" s="17">
        <f t="shared" si="0"/>
        <v>140</v>
      </c>
      <c r="M7" s="48">
        <v>96</v>
      </c>
      <c r="N7" s="48">
        <v>0</v>
      </c>
      <c r="O7" s="48">
        <v>0</v>
      </c>
      <c r="P7" s="48">
        <v>44</v>
      </c>
      <c r="Q7" s="17">
        <f t="shared" si="1"/>
        <v>140</v>
      </c>
    </row>
    <row r="8" spans="1:17" x14ac:dyDescent="0.3">
      <c r="A8" s="5" t="s">
        <v>6</v>
      </c>
      <c r="B8" s="6" t="s">
        <v>7</v>
      </c>
      <c r="C8">
        <v>236</v>
      </c>
      <c r="D8">
        <v>125</v>
      </c>
      <c r="E8">
        <v>18</v>
      </c>
      <c r="F8">
        <v>21</v>
      </c>
      <c r="G8">
        <v>9</v>
      </c>
      <c r="H8">
        <v>4</v>
      </c>
      <c r="I8">
        <v>0</v>
      </c>
      <c r="J8">
        <v>0</v>
      </c>
      <c r="K8">
        <v>15</v>
      </c>
      <c r="L8" s="17">
        <f t="shared" si="0"/>
        <v>428</v>
      </c>
      <c r="M8" s="48">
        <v>245</v>
      </c>
      <c r="N8" s="48">
        <v>3</v>
      </c>
      <c r="O8" s="48">
        <v>0</v>
      </c>
      <c r="P8" s="48">
        <v>180</v>
      </c>
      <c r="Q8" s="17">
        <f t="shared" si="1"/>
        <v>428</v>
      </c>
    </row>
    <row r="9" spans="1:17" x14ac:dyDescent="0.3">
      <c r="A9" s="5"/>
      <c r="B9" s="6" t="s">
        <v>8</v>
      </c>
      <c r="C9">
        <v>109</v>
      </c>
      <c r="D9">
        <v>60</v>
      </c>
      <c r="E9">
        <v>9</v>
      </c>
      <c r="F9">
        <v>10</v>
      </c>
      <c r="G9">
        <v>5</v>
      </c>
      <c r="H9">
        <v>0</v>
      </c>
      <c r="I9">
        <v>0</v>
      </c>
      <c r="J9">
        <v>0</v>
      </c>
      <c r="K9">
        <v>62</v>
      </c>
      <c r="L9" s="17">
        <f t="shared" si="0"/>
        <v>255</v>
      </c>
      <c r="M9" s="48">
        <v>108</v>
      </c>
      <c r="N9" s="48">
        <v>1</v>
      </c>
      <c r="O9" s="48">
        <v>0</v>
      </c>
      <c r="P9" s="48">
        <v>146</v>
      </c>
      <c r="Q9" s="17">
        <f t="shared" si="1"/>
        <v>255</v>
      </c>
    </row>
    <row r="10" spans="1:17" x14ac:dyDescent="0.3">
      <c r="A10" s="5"/>
      <c r="B10" s="6" t="s">
        <v>9</v>
      </c>
      <c r="C10">
        <v>7</v>
      </c>
      <c r="D10">
        <v>4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 s="17">
        <f t="shared" si="0"/>
        <v>12</v>
      </c>
      <c r="M10" s="48">
        <v>8</v>
      </c>
      <c r="N10" s="48">
        <v>0</v>
      </c>
      <c r="O10" s="48">
        <v>0</v>
      </c>
      <c r="P10" s="48">
        <v>4</v>
      </c>
      <c r="Q10" s="17">
        <f t="shared" si="1"/>
        <v>12</v>
      </c>
    </row>
    <row r="11" spans="1:17" x14ac:dyDescent="0.3">
      <c r="A11" s="5"/>
      <c r="B11" s="6" t="s">
        <v>10</v>
      </c>
      <c r="C11">
        <v>54</v>
      </c>
      <c r="D11">
        <v>28</v>
      </c>
      <c r="E11">
        <v>4</v>
      </c>
      <c r="F11">
        <v>1</v>
      </c>
      <c r="G11">
        <v>2</v>
      </c>
      <c r="H11">
        <v>0</v>
      </c>
      <c r="I11">
        <v>1</v>
      </c>
      <c r="J11">
        <v>0</v>
      </c>
      <c r="K11">
        <v>3</v>
      </c>
      <c r="L11" s="17">
        <f t="shared" si="0"/>
        <v>93</v>
      </c>
      <c r="M11" s="48">
        <v>62</v>
      </c>
      <c r="N11" s="48">
        <v>2</v>
      </c>
      <c r="O11" s="48">
        <v>0</v>
      </c>
      <c r="P11" s="48">
        <v>29</v>
      </c>
      <c r="Q11" s="17">
        <f t="shared" si="1"/>
        <v>93</v>
      </c>
    </row>
    <row r="12" spans="1:17" x14ac:dyDescent="0.3">
      <c r="A12" s="5" t="s">
        <v>11</v>
      </c>
      <c r="B12" s="6" t="s">
        <v>12</v>
      </c>
      <c r="C12">
        <v>127</v>
      </c>
      <c r="D12">
        <v>65</v>
      </c>
      <c r="E12">
        <v>8</v>
      </c>
      <c r="F12">
        <v>18</v>
      </c>
      <c r="G12">
        <v>3</v>
      </c>
      <c r="H12">
        <v>3</v>
      </c>
      <c r="I12">
        <v>0</v>
      </c>
      <c r="J12">
        <v>0</v>
      </c>
      <c r="K12">
        <v>11</v>
      </c>
      <c r="L12" s="17">
        <f t="shared" si="0"/>
        <v>235</v>
      </c>
      <c r="M12" s="48">
        <v>123</v>
      </c>
      <c r="N12" s="48">
        <v>0</v>
      </c>
      <c r="O12" s="48">
        <v>0</v>
      </c>
      <c r="P12" s="48">
        <v>112</v>
      </c>
      <c r="Q12" s="17">
        <f t="shared" si="1"/>
        <v>235</v>
      </c>
    </row>
    <row r="13" spans="1:17" x14ac:dyDescent="0.3">
      <c r="A13" s="5"/>
      <c r="B13" s="6" t="s">
        <v>13</v>
      </c>
      <c r="C13">
        <v>56</v>
      </c>
      <c r="D13">
        <v>33</v>
      </c>
      <c r="E13">
        <v>4</v>
      </c>
      <c r="F13">
        <v>4</v>
      </c>
      <c r="G13">
        <v>4</v>
      </c>
      <c r="H13">
        <v>0</v>
      </c>
      <c r="I13">
        <v>0</v>
      </c>
      <c r="J13">
        <v>0</v>
      </c>
      <c r="K13">
        <v>35</v>
      </c>
      <c r="L13" s="17">
        <f t="shared" si="0"/>
        <v>136</v>
      </c>
      <c r="M13" s="48">
        <v>67</v>
      </c>
      <c r="N13" s="48">
        <v>1</v>
      </c>
      <c r="O13" s="48">
        <v>0</v>
      </c>
      <c r="P13" s="48">
        <v>68</v>
      </c>
      <c r="Q13" s="17">
        <f t="shared" si="1"/>
        <v>136</v>
      </c>
    </row>
    <row r="14" spans="1:17" x14ac:dyDescent="0.3">
      <c r="A14" s="5"/>
      <c r="B14" s="6" t="s">
        <v>14</v>
      </c>
      <c r="C14">
        <v>246</v>
      </c>
      <c r="D14">
        <v>126</v>
      </c>
      <c r="E14">
        <v>13</v>
      </c>
      <c r="F14">
        <v>16</v>
      </c>
      <c r="G14">
        <v>8</v>
      </c>
      <c r="H14">
        <v>2</v>
      </c>
      <c r="I14">
        <v>1</v>
      </c>
      <c r="J14">
        <v>0</v>
      </c>
      <c r="K14">
        <v>103</v>
      </c>
      <c r="L14" s="17">
        <f t="shared" si="0"/>
        <v>515</v>
      </c>
      <c r="M14" s="48">
        <v>218</v>
      </c>
      <c r="N14" s="48">
        <v>1</v>
      </c>
      <c r="O14" s="48">
        <v>0</v>
      </c>
      <c r="P14" s="48">
        <v>296</v>
      </c>
      <c r="Q14" s="17">
        <f t="shared" si="1"/>
        <v>515</v>
      </c>
    </row>
    <row r="15" spans="1:17" x14ac:dyDescent="0.3">
      <c r="A15" s="5"/>
      <c r="B15" s="6" t="s">
        <v>15</v>
      </c>
      <c r="C15">
        <v>12</v>
      </c>
      <c r="D15">
        <v>10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 s="17">
        <f t="shared" si="0"/>
        <v>25</v>
      </c>
      <c r="M15" s="48">
        <v>17</v>
      </c>
      <c r="N15" s="48">
        <v>0</v>
      </c>
      <c r="O15" s="48">
        <v>0</v>
      </c>
      <c r="P15" s="48">
        <v>8</v>
      </c>
      <c r="Q15" s="17">
        <f t="shared" si="1"/>
        <v>25</v>
      </c>
    </row>
    <row r="16" spans="1:17" x14ac:dyDescent="0.3">
      <c r="A16" s="5" t="s">
        <v>16</v>
      </c>
      <c r="B16" s="6" t="s">
        <v>17</v>
      </c>
      <c r="C16">
        <v>111</v>
      </c>
      <c r="D16">
        <v>26</v>
      </c>
      <c r="E16">
        <v>8</v>
      </c>
      <c r="F16">
        <v>9</v>
      </c>
      <c r="G16">
        <v>2</v>
      </c>
      <c r="H16">
        <v>2</v>
      </c>
      <c r="I16">
        <v>0</v>
      </c>
      <c r="J16">
        <v>0</v>
      </c>
      <c r="K16">
        <v>47</v>
      </c>
      <c r="L16" s="17">
        <f t="shared" si="0"/>
        <v>205</v>
      </c>
      <c r="M16" s="48">
        <v>82</v>
      </c>
      <c r="N16" s="48">
        <v>0</v>
      </c>
      <c r="O16" s="48">
        <v>0</v>
      </c>
      <c r="P16" s="48">
        <v>123</v>
      </c>
      <c r="Q16" s="17">
        <f t="shared" si="1"/>
        <v>205</v>
      </c>
    </row>
    <row r="17" spans="1:17" x14ac:dyDescent="0.3">
      <c r="A17" s="5"/>
      <c r="B17" s="6" t="s">
        <v>18</v>
      </c>
      <c r="C17">
        <v>45</v>
      </c>
      <c r="D17">
        <v>42</v>
      </c>
      <c r="E17">
        <v>3</v>
      </c>
      <c r="F17">
        <v>6</v>
      </c>
      <c r="G17">
        <v>9</v>
      </c>
      <c r="H17">
        <v>0</v>
      </c>
      <c r="I17">
        <v>0</v>
      </c>
      <c r="J17">
        <v>0</v>
      </c>
      <c r="K17">
        <v>8</v>
      </c>
      <c r="L17" s="17">
        <f t="shared" si="0"/>
        <v>113</v>
      </c>
      <c r="M17" s="48">
        <v>70</v>
      </c>
      <c r="N17" s="48">
        <v>1</v>
      </c>
      <c r="O17" s="48">
        <v>0</v>
      </c>
      <c r="P17" s="48">
        <v>42</v>
      </c>
      <c r="Q17" s="17">
        <f t="shared" si="1"/>
        <v>113</v>
      </c>
    </row>
    <row r="18" spans="1:17" x14ac:dyDescent="0.3">
      <c r="A18" s="5"/>
      <c r="B18" s="6" t="s">
        <v>19</v>
      </c>
      <c r="C18">
        <v>3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7">
        <f t="shared" si="0"/>
        <v>9</v>
      </c>
      <c r="M18" s="48">
        <v>8</v>
      </c>
      <c r="N18" s="48">
        <v>0</v>
      </c>
      <c r="O18" s="48">
        <v>0</v>
      </c>
      <c r="P18" s="48">
        <v>1</v>
      </c>
      <c r="Q18" s="17">
        <f t="shared" si="1"/>
        <v>9</v>
      </c>
    </row>
    <row r="19" spans="1:17" x14ac:dyDescent="0.3">
      <c r="A19" s="7"/>
      <c r="B19" s="6" t="s">
        <v>20</v>
      </c>
      <c r="C19">
        <v>140</v>
      </c>
      <c r="D19">
        <v>129</v>
      </c>
      <c r="E19">
        <v>11</v>
      </c>
      <c r="F19">
        <v>14</v>
      </c>
      <c r="G19">
        <v>16</v>
      </c>
      <c r="H19">
        <v>2</v>
      </c>
      <c r="I19">
        <v>1</v>
      </c>
      <c r="J19">
        <v>0</v>
      </c>
      <c r="K19">
        <v>15</v>
      </c>
      <c r="L19" s="17">
        <f t="shared" si="0"/>
        <v>328</v>
      </c>
      <c r="M19" s="48">
        <v>198</v>
      </c>
      <c r="N19" s="48">
        <v>0</v>
      </c>
      <c r="O19" s="48">
        <v>0</v>
      </c>
      <c r="P19" s="48">
        <v>130</v>
      </c>
      <c r="Q19" s="17">
        <f t="shared" si="1"/>
        <v>328</v>
      </c>
    </row>
    <row r="20" spans="1:17" x14ac:dyDescent="0.3">
      <c r="A20" s="8" t="s">
        <v>21</v>
      </c>
      <c r="B20" s="9" t="s">
        <v>22</v>
      </c>
      <c r="C20">
        <v>137</v>
      </c>
      <c r="D20">
        <v>119</v>
      </c>
      <c r="E20">
        <v>14</v>
      </c>
      <c r="F20">
        <v>19</v>
      </c>
      <c r="G20">
        <v>9</v>
      </c>
      <c r="H20">
        <v>4</v>
      </c>
      <c r="I20">
        <v>0</v>
      </c>
      <c r="J20">
        <v>0</v>
      </c>
      <c r="K20">
        <v>11</v>
      </c>
      <c r="L20" s="17">
        <f t="shared" si="0"/>
        <v>313</v>
      </c>
      <c r="M20" s="48">
        <v>218</v>
      </c>
      <c r="N20" s="48">
        <v>0</v>
      </c>
      <c r="O20" s="48">
        <v>0</v>
      </c>
      <c r="P20" s="48">
        <v>95</v>
      </c>
      <c r="Q20" s="17">
        <f t="shared" si="1"/>
        <v>313</v>
      </c>
    </row>
    <row r="21" spans="1:17" x14ac:dyDescent="0.3">
      <c r="A21" s="10"/>
      <c r="B21" s="11" t="s">
        <v>23</v>
      </c>
      <c r="C21">
        <v>3</v>
      </c>
      <c r="D21">
        <v>7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 s="17">
        <f t="shared" si="0"/>
        <v>12</v>
      </c>
      <c r="M21" s="48">
        <v>9</v>
      </c>
      <c r="N21" s="48">
        <v>0</v>
      </c>
      <c r="O21" s="48">
        <v>0</v>
      </c>
      <c r="P21" s="48">
        <v>3</v>
      </c>
      <c r="Q21" s="17">
        <f t="shared" si="1"/>
        <v>12</v>
      </c>
    </row>
    <row r="22" spans="1:17" x14ac:dyDescent="0.3">
      <c r="A22" s="10"/>
      <c r="B22" s="11" t="s">
        <v>24</v>
      </c>
      <c r="C22">
        <v>254</v>
      </c>
      <c r="D22">
        <v>195</v>
      </c>
      <c r="E22">
        <v>17</v>
      </c>
      <c r="F22">
        <v>22</v>
      </c>
      <c r="G22">
        <v>17</v>
      </c>
      <c r="H22">
        <v>5</v>
      </c>
      <c r="I22">
        <v>0</v>
      </c>
      <c r="J22">
        <v>0</v>
      </c>
      <c r="K22">
        <v>20</v>
      </c>
      <c r="L22" s="17">
        <f t="shared" si="0"/>
        <v>530</v>
      </c>
      <c r="M22" s="48">
        <v>348</v>
      </c>
      <c r="N22" s="48">
        <v>2</v>
      </c>
      <c r="O22" s="48">
        <v>0</v>
      </c>
      <c r="P22" s="48">
        <v>180</v>
      </c>
      <c r="Q22" s="17">
        <f t="shared" si="1"/>
        <v>530</v>
      </c>
    </row>
    <row r="23" spans="1:17" x14ac:dyDescent="0.3">
      <c r="A23" s="10" t="s">
        <v>25</v>
      </c>
      <c r="B23" s="11" t="s">
        <v>26</v>
      </c>
      <c r="C23">
        <v>307</v>
      </c>
      <c r="D23">
        <v>255</v>
      </c>
      <c r="E23">
        <v>30</v>
      </c>
      <c r="F23">
        <v>40</v>
      </c>
      <c r="G23">
        <v>17</v>
      </c>
      <c r="H23">
        <v>10</v>
      </c>
      <c r="I23">
        <v>0</v>
      </c>
      <c r="J23">
        <v>0</v>
      </c>
      <c r="K23">
        <v>20</v>
      </c>
      <c r="L23" s="17">
        <f t="shared" si="0"/>
        <v>679</v>
      </c>
      <c r="M23" s="48">
        <v>434</v>
      </c>
      <c r="N23" s="48">
        <v>2</v>
      </c>
      <c r="O23" s="48">
        <v>0</v>
      </c>
      <c r="P23" s="48">
        <v>243</v>
      </c>
      <c r="Q23" s="17">
        <f t="shared" si="1"/>
        <v>679</v>
      </c>
    </row>
    <row r="24" spans="1:17" x14ac:dyDescent="0.3">
      <c r="A24" s="10"/>
      <c r="B24" s="11" t="s">
        <v>27</v>
      </c>
      <c r="C24">
        <v>55</v>
      </c>
      <c r="D24">
        <v>37</v>
      </c>
      <c r="E24">
        <v>3</v>
      </c>
      <c r="F24">
        <v>4</v>
      </c>
      <c r="G24">
        <v>2</v>
      </c>
      <c r="H24">
        <v>3</v>
      </c>
      <c r="I24">
        <v>0</v>
      </c>
      <c r="J24">
        <v>0</v>
      </c>
      <c r="K24">
        <v>11</v>
      </c>
      <c r="L24" s="17">
        <f t="shared" si="0"/>
        <v>115</v>
      </c>
      <c r="M24" s="48">
        <v>73</v>
      </c>
      <c r="N24" s="48">
        <v>2</v>
      </c>
      <c r="O24" s="48">
        <v>0</v>
      </c>
      <c r="P24" s="48">
        <v>40</v>
      </c>
      <c r="Q24" s="17">
        <f t="shared" si="1"/>
        <v>115</v>
      </c>
    </row>
    <row r="25" spans="1:17" x14ac:dyDescent="0.3">
      <c r="A25" s="10" t="s">
        <v>28</v>
      </c>
      <c r="B25" s="11" t="s">
        <v>29</v>
      </c>
      <c r="C25">
        <v>10</v>
      </c>
      <c r="D25">
        <v>4</v>
      </c>
      <c r="E25">
        <v>2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 s="17">
        <f t="shared" si="0"/>
        <v>19</v>
      </c>
      <c r="M25" s="48">
        <v>12</v>
      </c>
      <c r="N25" s="48">
        <v>0</v>
      </c>
      <c r="O25" s="48">
        <v>0</v>
      </c>
      <c r="P25" s="48">
        <v>7</v>
      </c>
      <c r="Q25" s="17">
        <f t="shared" si="1"/>
        <v>19</v>
      </c>
    </row>
    <row r="26" spans="1:17" x14ac:dyDescent="0.3">
      <c r="A26" s="10"/>
      <c r="B26" s="11" t="s">
        <v>30</v>
      </c>
      <c r="C26">
        <v>78</v>
      </c>
      <c r="D26">
        <v>51</v>
      </c>
      <c r="E26">
        <v>7</v>
      </c>
      <c r="F26">
        <v>6</v>
      </c>
      <c r="G26">
        <v>8</v>
      </c>
      <c r="H26">
        <v>1</v>
      </c>
      <c r="I26">
        <v>0</v>
      </c>
      <c r="J26">
        <v>0</v>
      </c>
      <c r="K26">
        <v>9</v>
      </c>
      <c r="L26" s="17">
        <f t="shared" si="0"/>
        <v>160</v>
      </c>
      <c r="M26" s="48">
        <v>103</v>
      </c>
      <c r="N26" s="48">
        <v>0</v>
      </c>
      <c r="O26" s="48">
        <v>0</v>
      </c>
      <c r="P26" s="48">
        <v>57</v>
      </c>
      <c r="Q26" s="17">
        <f t="shared" si="1"/>
        <v>160</v>
      </c>
    </row>
    <row r="27" spans="1:17" x14ac:dyDescent="0.3">
      <c r="A27" s="10"/>
      <c r="B27" s="11" t="s">
        <v>31</v>
      </c>
      <c r="C27">
        <v>343</v>
      </c>
      <c r="D27">
        <v>252</v>
      </c>
      <c r="E27">
        <v>25</v>
      </c>
      <c r="F27">
        <v>41</v>
      </c>
      <c r="G27">
        <v>23</v>
      </c>
      <c r="H27">
        <v>7</v>
      </c>
      <c r="I27">
        <v>0</v>
      </c>
      <c r="J27">
        <v>0</v>
      </c>
      <c r="K27">
        <v>24</v>
      </c>
      <c r="L27" s="17">
        <f t="shared" si="0"/>
        <v>715</v>
      </c>
      <c r="M27" s="48">
        <v>448</v>
      </c>
      <c r="N27" s="48">
        <v>1</v>
      </c>
      <c r="O27" s="48">
        <v>0</v>
      </c>
      <c r="P27" s="48">
        <v>266</v>
      </c>
      <c r="Q27" s="17">
        <f t="shared" si="1"/>
        <v>715</v>
      </c>
    </row>
    <row r="28" spans="1:17" x14ac:dyDescent="0.3">
      <c r="A28" s="10"/>
      <c r="B28" s="11" t="s">
        <v>32</v>
      </c>
      <c r="C28">
        <v>20</v>
      </c>
      <c r="D28">
        <v>26</v>
      </c>
      <c r="E28">
        <v>2</v>
      </c>
      <c r="F28">
        <v>5</v>
      </c>
      <c r="G28">
        <v>2</v>
      </c>
      <c r="H28">
        <v>2</v>
      </c>
      <c r="I28">
        <v>0</v>
      </c>
      <c r="J28">
        <v>0</v>
      </c>
      <c r="K28">
        <v>4</v>
      </c>
      <c r="L28" s="17">
        <f t="shared" si="0"/>
        <v>61</v>
      </c>
      <c r="M28" s="48">
        <v>39</v>
      </c>
      <c r="N28" s="48">
        <v>1</v>
      </c>
      <c r="O28" s="48">
        <v>0</v>
      </c>
      <c r="P28" s="48">
        <v>21</v>
      </c>
      <c r="Q28" s="17">
        <f t="shared" si="1"/>
        <v>61</v>
      </c>
    </row>
    <row r="29" spans="1:17" x14ac:dyDescent="0.3">
      <c r="A29" s="50" t="s">
        <v>33</v>
      </c>
      <c r="B29" s="51"/>
      <c r="C29" s="12">
        <f>SUM(C4:C28)</f>
        <v>3100</v>
      </c>
      <c r="D29" s="13">
        <f t="shared" ref="D29:L29" si="2">SUM(D4:D28)</f>
        <v>2073</v>
      </c>
      <c r="E29" s="13">
        <f t="shared" si="2"/>
        <v>226</v>
      </c>
      <c r="F29" s="13">
        <f t="shared" si="2"/>
        <v>311</v>
      </c>
      <c r="G29" s="13">
        <f t="shared" si="2"/>
        <v>171</v>
      </c>
      <c r="H29" s="13">
        <f t="shared" si="2"/>
        <v>56</v>
      </c>
      <c r="I29" s="13">
        <f t="shared" si="2"/>
        <v>4</v>
      </c>
      <c r="J29" s="13">
        <f t="shared" si="2"/>
        <v>0</v>
      </c>
      <c r="K29" s="13">
        <f t="shared" si="2"/>
        <v>444</v>
      </c>
      <c r="L29" s="14">
        <f t="shared" si="2"/>
        <v>6385</v>
      </c>
      <c r="M29" s="13">
        <f t="shared" ref="M29" si="3">SUM(M4:M28)</f>
        <v>3792</v>
      </c>
      <c r="N29" s="13">
        <f t="shared" ref="N29" si="4">SUM(N4:N28)</f>
        <v>25</v>
      </c>
      <c r="O29" s="13">
        <f t="shared" ref="O29" si="5">SUM(O4:O28)</f>
        <v>0</v>
      </c>
      <c r="P29" s="13">
        <f t="shared" ref="P29" si="6">SUM(P4:P28)</f>
        <v>2568</v>
      </c>
      <c r="Q29" s="14">
        <f t="shared" ref="Q29" si="7">SUM(Q4:Q28)</f>
        <v>6385</v>
      </c>
    </row>
    <row r="30" spans="1:17" x14ac:dyDescent="0.3">
      <c r="A30" s="61" t="s">
        <v>34</v>
      </c>
      <c r="B30" s="62"/>
      <c r="L30" s="17"/>
      <c r="Q30" s="17"/>
    </row>
    <row r="31" spans="1:17" x14ac:dyDescent="0.3">
      <c r="A31" s="5" t="s">
        <v>35</v>
      </c>
      <c r="B31" s="6" t="s">
        <v>36</v>
      </c>
      <c r="C31">
        <v>287</v>
      </c>
      <c r="D31">
        <v>314</v>
      </c>
      <c r="E31">
        <v>47</v>
      </c>
      <c r="F31">
        <v>30</v>
      </c>
      <c r="G31">
        <v>20</v>
      </c>
      <c r="H31">
        <v>6</v>
      </c>
      <c r="I31">
        <v>0</v>
      </c>
      <c r="J31">
        <v>0</v>
      </c>
      <c r="K31">
        <v>23</v>
      </c>
      <c r="L31" s="17">
        <f t="shared" ref="L31:L56" si="8">SUM(C31:K31)</f>
        <v>727</v>
      </c>
      <c r="M31" s="48">
        <v>485</v>
      </c>
      <c r="N31" s="48">
        <v>2</v>
      </c>
      <c r="O31" s="48">
        <v>0</v>
      </c>
      <c r="P31" s="48">
        <v>240</v>
      </c>
      <c r="Q31" s="17">
        <f t="shared" ref="Q31:Q56" si="9">SUM(M31:P31)</f>
        <v>727</v>
      </c>
    </row>
    <row r="32" spans="1:17" x14ac:dyDescent="0.3">
      <c r="A32" s="5"/>
      <c r="B32" s="6" t="s">
        <v>37</v>
      </c>
      <c r="C32">
        <v>216</v>
      </c>
      <c r="D32">
        <v>234</v>
      </c>
      <c r="E32">
        <v>22</v>
      </c>
      <c r="F32">
        <v>28</v>
      </c>
      <c r="G32">
        <v>13</v>
      </c>
      <c r="H32">
        <v>2</v>
      </c>
      <c r="I32">
        <v>0</v>
      </c>
      <c r="J32">
        <v>0</v>
      </c>
      <c r="K32">
        <v>34</v>
      </c>
      <c r="L32" s="17">
        <f t="shared" si="8"/>
        <v>549</v>
      </c>
      <c r="M32" s="48">
        <v>352</v>
      </c>
      <c r="N32" s="48">
        <v>0</v>
      </c>
      <c r="O32" s="48">
        <v>0</v>
      </c>
      <c r="P32" s="48">
        <v>197</v>
      </c>
      <c r="Q32" s="17">
        <f t="shared" si="9"/>
        <v>549</v>
      </c>
    </row>
    <row r="33" spans="1:17" x14ac:dyDescent="0.3">
      <c r="A33" s="5"/>
      <c r="B33" s="6" t="s">
        <v>38</v>
      </c>
      <c r="C33">
        <v>98</v>
      </c>
      <c r="D33">
        <v>95</v>
      </c>
      <c r="E33">
        <v>5</v>
      </c>
      <c r="F33">
        <v>7</v>
      </c>
      <c r="G33">
        <v>4</v>
      </c>
      <c r="H33">
        <v>2</v>
      </c>
      <c r="I33">
        <v>0</v>
      </c>
      <c r="J33">
        <v>0</v>
      </c>
      <c r="K33">
        <v>9</v>
      </c>
      <c r="L33" s="17">
        <f t="shared" si="8"/>
        <v>220</v>
      </c>
      <c r="M33" s="48">
        <v>156</v>
      </c>
      <c r="N33" s="48">
        <v>0</v>
      </c>
      <c r="O33" s="48">
        <v>0</v>
      </c>
      <c r="P33" s="48">
        <v>64</v>
      </c>
      <c r="Q33" s="17">
        <f t="shared" si="9"/>
        <v>220</v>
      </c>
    </row>
    <row r="34" spans="1:17" x14ac:dyDescent="0.3">
      <c r="A34" s="5" t="s">
        <v>39</v>
      </c>
      <c r="B34" s="6" t="s">
        <v>40</v>
      </c>
      <c r="C34">
        <v>363</v>
      </c>
      <c r="D34">
        <v>379</v>
      </c>
      <c r="E34">
        <v>51</v>
      </c>
      <c r="F34">
        <v>28</v>
      </c>
      <c r="G34">
        <v>26</v>
      </c>
      <c r="H34">
        <v>1</v>
      </c>
      <c r="I34">
        <v>0</v>
      </c>
      <c r="J34">
        <v>0</v>
      </c>
      <c r="K34">
        <v>35</v>
      </c>
      <c r="L34" s="17">
        <f t="shared" si="8"/>
        <v>883</v>
      </c>
      <c r="M34" s="48">
        <v>590</v>
      </c>
      <c r="N34" s="48">
        <v>5</v>
      </c>
      <c r="O34" s="48">
        <v>0</v>
      </c>
      <c r="P34" s="48">
        <v>288</v>
      </c>
      <c r="Q34" s="17">
        <f t="shared" si="9"/>
        <v>883</v>
      </c>
    </row>
    <row r="35" spans="1:17" x14ac:dyDescent="0.3">
      <c r="A35" s="5"/>
      <c r="B35" s="6" t="s">
        <v>41</v>
      </c>
      <c r="C35">
        <v>329</v>
      </c>
      <c r="D35">
        <v>214</v>
      </c>
      <c r="E35">
        <v>18</v>
      </c>
      <c r="F35">
        <v>26</v>
      </c>
      <c r="G35">
        <v>13</v>
      </c>
      <c r="H35">
        <v>4</v>
      </c>
      <c r="I35">
        <v>2</v>
      </c>
      <c r="J35">
        <v>0</v>
      </c>
      <c r="K35">
        <v>23</v>
      </c>
      <c r="L35" s="17">
        <f t="shared" si="8"/>
        <v>629</v>
      </c>
      <c r="M35" s="48">
        <v>388</v>
      </c>
      <c r="N35" s="48">
        <v>3</v>
      </c>
      <c r="O35" s="48">
        <v>0</v>
      </c>
      <c r="P35" s="48">
        <v>238</v>
      </c>
      <c r="Q35" s="17">
        <f t="shared" si="9"/>
        <v>629</v>
      </c>
    </row>
    <row r="36" spans="1:17" x14ac:dyDescent="0.3">
      <c r="A36" s="5" t="s">
        <v>42</v>
      </c>
      <c r="B36" s="6" t="s">
        <v>43</v>
      </c>
      <c r="C36">
        <v>280</v>
      </c>
      <c r="D36">
        <v>254</v>
      </c>
      <c r="E36">
        <v>27</v>
      </c>
      <c r="F36">
        <v>23</v>
      </c>
      <c r="G36">
        <v>16</v>
      </c>
      <c r="H36">
        <v>5</v>
      </c>
      <c r="I36">
        <v>1</v>
      </c>
      <c r="J36">
        <v>0</v>
      </c>
      <c r="K36">
        <v>25</v>
      </c>
      <c r="L36" s="17">
        <f t="shared" si="8"/>
        <v>631</v>
      </c>
      <c r="M36" s="48">
        <v>387</v>
      </c>
      <c r="N36" s="48">
        <v>1</v>
      </c>
      <c r="O36" s="48">
        <v>0</v>
      </c>
      <c r="P36" s="48">
        <v>243</v>
      </c>
      <c r="Q36" s="17">
        <f t="shared" si="9"/>
        <v>631</v>
      </c>
    </row>
    <row r="37" spans="1:17" x14ac:dyDescent="0.3">
      <c r="A37" s="5"/>
      <c r="B37" s="6" t="s">
        <v>44</v>
      </c>
      <c r="C37">
        <v>407</v>
      </c>
      <c r="D37">
        <v>300</v>
      </c>
      <c r="E37">
        <v>34</v>
      </c>
      <c r="F37">
        <v>37</v>
      </c>
      <c r="G37">
        <v>22</v>
      </c>
      <c r="H37">
        <v>3</v>
      </c>
      <c r="I37">
        <v>2</v>
      </c>
      <c r="J37">
        <v>0</v>
      </c>
      <c r="K37">
        <v>33</v>
      </c>
      <c r="L37" s="17">
        <f t="shared" si="8"/>
        <v>838</v>
      </c>
      <c r="M37" s="48">
        <v>558</v>
      </c>
      <c r="N37" s="48">
        <v>4</v>
      </c>
      <c r="O37" s="48">
        <v>0</v>
      </c>
      <c r="P37" s="48">
        <v>276</v>
      </c>
      <c r="Q37" s="17">
        <f t="shared" si="9"/>
        <v>838</v>
      </c>
    </row>
    <row r="38" spans="1:17" x14ac:dyDescent="0.3">
      <c r="A38" s="5" t="s">
        <v>45</v>
      </c>
      <c r="B38" s="6" t="s">
        <v>46</v>
      </c>
      <c r="C38">
        <v>412</v>
      </c>
      <c r="D38">
        <v>294</v>
      </c>
      <c r="E38">
        <v>28</v>
      </c>
      <c r="F38">
        <v>33</v>
      </c>
      <c r="G38">
        <v>11</v>
      </c>
      <c r="H38">
        <v>4</v>
      </c>
      <c r="I38">
        <v>0</v>
      </c>
      <c r="J38">
        <v>0</v>
      </c>
      <c r="K38">
        <v>45</v>
      </c>
      <c r="L38" s="17">
        <f t="shared" si="8"/>
        <v>827</v>
      </c>
      <c r="M38" s="48">
        <v>480</v>
      </c>
      <c r="N38" s="48">
        <v>0</v>
      </c>
      <c r="O38" s="48">
        <v>0</v>
      </c>
      <c r="P38" s="48">
        <v>347</v>
      </c>
      <c r="Q38" s="17">
        <f t="shared" si="9"/>
        <v>827</v>
      </c>
    </row>
    <row r="39" spans="1:17" x14ac:dyDescent="0.3">
      <c r="A39" s="5"/>
      <c r="B39" s="6" t="s">
        <v>47</v>
      </c>
      <c r="C39">
        <v>367</v>
      </c>
      <c r="D39">
        <v>279</v>
      </c>
      <c r="E39">
        <v>30</v>
      </c>
      <c r="F39">
        <v>12</v>
      </c>
      <c r="G39">
        <v>10</v>
      </c>
      <c r="H39">
        <v>3</v>
      </c>
      <c r="I39">
        <v>0</v>
      </c>
      <c r="J39">
        <v>0</v>
      </c>
      <c r="K39">
        <v>46</v>
      </c>
      <c r="L39" s="17">
        <f t="shared" si="8"/>
        <v>747</v>
      </c>
      <c r="M39" s="48">
        <v>435</v>
      </c>
      <c r="N39" s="48">
        <v>3</v>
      </c>
      <c r="O39" s="48">
        <v>0</v>
      </c>
      <c r="P39" s="48">
        <v>309</v>
      </c>
      <c r="Q39" s="17">
        <f t="shared" si="9"/>
        <v>747</v>
      </c>
    </row>
    <row r="40" spans="1:17" x14ac:dyDescent="0.3">
      <c r="A40" s="5" t="s">
        <v>48</v>
      </c>
      <c r="B40" s="6" t="s">
        <v>49</v>
      </c>
      <c r="C40">
        <v>219</v>
      </c>
      <c r="D40">
        <v>212</v>
      </c>
      <c r="E40">
        <v>32</v>
      </c>
      <c r="F40">
        <v>14</v>
      </c>
      <c r="G40">
        <v>7</v>
      </c>
      <c r="H40">
        <v>4</v>
      </c>
      <c r="I40">
        <v>1</v>
      </c>
      <c r="J40">
        <v>0</v>
      </c>
      <c r="K40">
        <v>16</v>
      </c>
      <c r="L40" s="17">
        <f t="shared" si="8"/>
        <v>505</v>
      </c>
      <c r="M40" s="48">
        <v>339</v>
      </c>
      <c r="N40" s="48">
        <v>0</v>
      </c>
      <c r="O40" s="48">
        <v>0</v>
      </c>
      <c r="P40" s="48">
        <v>166</v>
      </c>
      <c r="Q40" s="17">
        <f t="shared" si="9"/>
        <v>505</v>
      </c>
    </row>
    <row r="41" spans="1:17" x14ac:dyDescent="0.3">
      <c r="A41" s="5"/>
      <c r="B41" s="6" t="s">
        <v>50</v>
      </c>
      <c r="C41">
        <v>224</v>
      </c>
      <c r="D41">
        <v>334</v>
      </c>
      <c r="E41">
        <v>49</v>
      </c>
      <c r="F41">
        <v>23</v>
      </c>
      <c r="G41">
        <v>22</v>
      </c>
      <c r="H41">
        <v>7</v>
      </c>
      <c r="I41">
        <v>0</v>
      </c>
      <c r="J41">
        <v>0</v>
      </c>
      <c r="K41">
        <v>27</v>
      </c>
      <c r="L41" s="17">
        <f t="shared" si="8"/>
        <v>686</v>
      </c>
      <c r="M41" s="48">
        <v>487</v>
      </c>
      <c r="N41" s="48">
        <v>1</v>
      </c>
      <c r="O41" s="48">
        <v>0</v>
      </c>
      <c r="P41" s="48">
        <v>198</v>
      </c>
      <c r="Q41" s="17">
        <f t="shared" si="9"/>
        <v>686</v>
      </c>
    </row>
    <row r="42" spans="1:17" x14ac:dyDescent="0.3">
      <c r="A42" s="5" t="s">
        <v>51</v>
      </c>
      <c r="B42" s="6" t="s">
        <v>52</v>
      </c>
      <c r="C42">
        <v>116</v>
      </c>
      <c r="D42">
        <v>128</v>
      </c>
      <c r="E42">
        <v>18</v>
      </c>
      <c r="F42">
        <v>17</v>
      </c>
      <c r="G42">
        <v>8</v>
      </c>
      <c r="H42">
        <v>5</v>
      </c>
      <c r="I42">
        <v>0</v>
      </c>
      <c r="J42">
        <v>0</v>
      </c>
      <c r="K42">
        <v>12</v>
      </c>
      <c r="L42" s="17">
        <f t="shared" si="8"/>
        <v>304</v>
      </c>
      <c r="M42" s="48">
        <v>207</v>
      </c>
      <c r="N42" s="48">
        <v>2</v>
      </c>
      <c r="O42" s="48">
        <v>0</v>
      </c>
      <c r="P42" s="48">
        <v>95</v>
      </c>
      <c r="Q42" s="17">
        <f t="shared" si="9"/>
        <v>304</v>
      </c>
    </row>
    <row r="43" spans="1:17" x14ac:dyDescent="0.3">
      <c r="A43" s="5"/>
      <c r="B43" s="6" t="s">
        <v>53</v>
      </c>
      <c r="C43">
        <v>395</v>
      </c>
      <c r="D43">
        <v>309</v>
      </c>
      <c r="E43">
        <v>27</v>
      </c>
      <c r="F43">
        <v>41</v>
      </c>
      <c r="G43">
        <v>17</v>
      </c>
      <c r="H43">
        <v>6</v>
      </c>
      <c r="I43">
        <v>2</v>
      </c>
      <c r="J43">
        <v>0</v>
      </c>
      <c r="K43">
        <v>39</v>
      </c>
      <c r="L43" s="17">
        <f t="shared" si="8"/>
        <v>836</v>
      </c>
      <c r="M43" s="48">
        <v>580</v>
      </c>
      <c r="N43" s="48">
        <v>8</v>
      </c>
      <c r="O43" s="48">
        <v>0</v>
      </c>
      <c r="P43" s="48">
        <v>248</v>
      </c>
      <c r="Q43" s="17">
        <f t="shared" si="9"/>
        <v>836</v>
      </c>
    </row>
    <row r="44" spans="1:17" x14ac:dyDescent="0.3">
      <c r="A44" s="5" t="s">
        <v>54</v>
      </c>
      <c r="B44" s="6" t="s">
        <v>55</v>
      </c>
      <c r="C44">
        <v>126</v>
      </c>
      <c r="D44">
        <v>198</v>
      </c>
      <c r="E44">
        <v>23</v>
      </c>
      <c r="F44">
        <v>26</v>
      </c>
      <c r="G44">
        <v>12</v>
      </c>
      <c r="H44">
        <v>2</v>
      </c>
      <c r="I44">
        <v>0</v>
      </c>
      <c r="J44">
        <v>0</v>
      </c>
      <c r="K44">
        <v>22</v>
      </c>
      <c r="L44" s="17">
        <f t="shared" si="8"/>
        <v>409</v>
      </c>
      <c r="M44" s="48">
        <v>290</v>
      </c>
      <c r="N44" s="48">
        <v>0</v>
      </c>
      <c r="O44" s="48">
        <v>0</v>
      </c>
      <c r="P44" s="48">
        <v>119</v>
      </c>
      <c r="Q44" s="17">
        <f t="shared" si="9"/>
        <v>409</v>
      </c>
    </row>
    <row r="45" spans="1:17" x14ac:dyDescent="0.3">
      <c r="A45" s="5"/>
      <c r="B45" s="6" t="s">
        <v>56</v>
      </c>
      <c r="C45">
        <v>175</v>
      </c>
      <c r="D45">
        <v>209</v>
      </c>
      <c r="E45">
        <v>27</v>
      </c>
      <c r="F45">
        <v>19</v>
      </c>
      <c r="G45">
        <v>8</v>
      </c>
      <c r="H45">
        <v>3</v>
      </c>
      <c r="I45">
        <v>0</v>
      </c>
      <c r="J45">
        <v>0</v>
      </c>
      <c r="K45">
        <v>31</v>
      </c>
      <c r="L45" s="17">
        <f t="shared" si="8"/>
        <v>472</v>
      </c>
      <c r="M45" s="48">
        <v>319</v>
      </c>
      <c r="N45" s="48">
        <v>1</v>
      </c>
      <c r="O45" s="48">
        <v>0</v>
      </c>
      <c r="P45" s="48">
        <v>152</v>
      </c>
      <c r="Q45" s="17">
        <f t="shared" si="9"/>
        <v>472</v>
      </c>
    </row>
    <row r="46" spans="1:17" x14ac:dyDescent="0.3">
      <c r="A46" s="5"/>
      <c r="B46" s="6" t="s">
        <v>57</v>
      </c>
      <c r="C46">
        <v>316</v>
      </c>
      <c r="D46">
        <v>339</v>
      </c>
      <c r="E46">
        <v>42</v>
      </c>
      <c r="F46">
        <v>36</v>
      </c>
      <c r="G46">
        <v>21</v>
      </c>
      <c r="H46">
        <v>3</v>
      </c>
      <c r="I46">
        <v>1</v>
      </c>
      <c r="J46">
        <v>0</v>
      </c>
      <c r="K46">
        <v>31</v>
      </c>
      <c r="L46" s="17">
        <f t="shared" si="8"/>
        <v>789</v>
      </c>
      <c r="M46" s="48">
        <v>525</v>
      </c>
      <c r="N46" s="48">
        <v>1</v>
      </c>
      <c r="O46" s="48">
        <v>0</v>
      </c>
      <c r="P46" s="48">
        <v>263</v>
      </c>
      <c r="Q46" s="17">
        <f t="shared" si="9"/>
        <v>789</v>
      </c>
    </row>
    <row r="47" spans="1:17" x14ac:dyDescent="0.3">
      <c r="A47" s="5" t="s">
        <v>58</v>
      </c>
      <c r="B47" s="6" t="s">
        <v>59</v>
      </c>
      <c r="C47">
        <v>95</v>
      </c>
      <c r="D47">
        <v>195</v>
      </c>
      <c r="E47">
        <v>21</v>
      </c>
      <c r="F47">
        <v>8</v>
      </c>
      <c r="G47">
        <v>4</v>
      </c>
      <c r="H47">
        <v>3</v>
      </c>
      <c r="I47">
        <v>0</v>
      </c>
      <c r="J47">
        <v>0</v>
      </c>
      <c r="K47">
        <v>17</v>
      </c>
      <c r="L47" s="17">
        <f t="shared" si="8"/>
        <v>343</v>
      </c>
      <c r="M47" s="48">
        <v>268</v>
      </c>
      <c r="N47" s="48">
        <v>0</v>
      </c>
      <c r="O47" s="48">
        <v>0</v>
      </c>
      <c r="P47" s="48">
        <v>75</v>
      </c>
      <c r="Q47" s="17">
        <f t="shared" si="9"/>
        <v>343</v>
      </c>
    </row>
    <row r="48" spans="1:17" x14ac:dyDescent="0.3">
      <c r="A48" s="5"/>
      <c r="B48" s="6" t="s">
        <v>60</v>
      </c>
      <c r="C48">
        <v>130</v>
      </c>
      <c r="D48">
        <v>275</v>
      </c>
      <c r="E48">
        <v>25</v>
      </c>
      <c r="F48">
        <v>16</v>
      </c>
      <c r="G48">
        <v>13</v>
      </c>
      <c r="H48">
        <v>4</v>
      </c>
      <c r="I48">
        <v>0</v>
      </c>
      <c r="J48">
        <v>0</v>
      </c>
      <c r="K48">
        <v>29</v>
      </c>
      <c r="L48" s="17">
        <f t="shared" si="8"/>
        <v>492</v>
      </c>
      <c r="M48" s="48">
        <v>376</v>
      </c>
      <c r="N48" s="48">
        <v>0</v>
      </c>
      <c r="O48" s="48">
        <v>0</v>
      </c>
      <c r="P48" s="48">
        <v>116</v>
      </c>
      <c r="Q48" s="17">
        <f t="shared" si="9"/>
        <v>492</v>
      </c>
    </row>
    <row r="49" spans="1:17" x14ac:dyDescent="0.3">
      <c r="A49" s="5"/>
      <c r="B49" s="6" t="s">
        <v>61</v>
      </c>
      <c r="C49">
        <v>146</v>
      </c>
      <c r="D49">
        <v>216</v>
      </c>
      <c r="E49">
        <v>16</v>
      </c>
      <c r="F49">
        <v>10</v>
      </c>
      <c r="G49">
        <v>6</v>
      </c>
      <c r="H49">
        <v>4</v>
      </c>
      <c r="I49">
        <v>0</v>
      </c>
      <c r="J49">
        <v>0</v>
      </c>
      <c r="K49">
        <v>18</v>
      </c>
      <c r="L49" s="17">
        <f t="shared" si="8"/>
        <v>416</v>
      </c>
      <c r="M49" s="48">
        <v>331</v>
      </c>
      <c r="N49" s="48">
        <v>0</v>
      </c>
      <c r="O49" s="48">
        <v>0</v>
      </c>
      <c r="P49" s="48">
        <v>85</v>
      </c>
      <c r="Q49" s="17">
        <f t="shared" si="9"/>
        <v>416</v>
      </c>
    </row>
    <row r="50" spans="1:17" x14ac:dyDescent="0.3">
      <c r="A50" s="5" t="s">
        <v>62</v>
      </c>
      <c r="B50" s="6" t="s">
        <v>63</v>
      </c>
      <c r="C50">
        <v>122</v>
      </c>
      <c r="D50">
        <v>199</v>
      </c>
      <c r="E50">
        <v>36</v>
      </c>
      <c r="F50">
        <v>29</v>
      </c>
      <c r="G50">
        <v>8</v>
      </c>
      <c r="H50">
        <v>2</v>
      </c>
      <c r="I50">
        <v>1</v>
      </c>
      <c r="J50">
        <v>0</v>
      </c>
      <c r="K50">
        <v>14</v>
      </c>
      <c r="L50" s="17">
        <f t="shared" si="8"/>
        <v>411</v>
      </c>
      <c r="M50" s="48">
        <v>317</v>
      </c>
      <c r="N50" s="48">
        <v>0</v>
      </c>
      <c r="O50" s="48">
        <v>0</v>
      </c>
      <c r="P50" s="48">
        <v>94</v>
      </c>
      <c r="Q50" s="17">
        <f t="shared" si="9"/>
        <v>411</v>
      </c>
    </row>
    <row r="51" spans="1:17" x14ac:dyDescent="0.3">
      <c r="A51" s="5"/>
      <c r="B51" s="6" t="s">
        <v>64</v>
      </c>
      <c r="C51">
        <v>164</v>
      </c>
      <c r="D51">
        <v>207</v>
      </c>
      <c r="E51">
        <v>28</v>
      </c>
      <c r="F51">
        <v>19</v>
      </c>
      <c r="G51">
        <v>17</v>
      </c>
      <c r="H51">
        <v>1</v>
      </c>
      <c r="I51">
        <v>1</v>
      </c>
      <c r="J51">
        <v>0</v>
      </c>
      <c r="K51">
        <v>22</v>
      </c>
      <c r="L51" s="17">
        <f t="shared" si="8"/>
        <v>459</v>
      </c>
      <c r="M51" s="48">
        <v>289</v>
      </c>
      <c r="N51" s="48">
        <v>6</v>
      </c>
      <c r="O51" s="48">
        <v>0</v>
      </c>
      <c r="P51" s="48">
        <v>164</v>
      </c>
      <c r="Q51" s="17">
        <f t="shared" si="9"/>
        <v>459</v>
      </c>
    </row>
    <row r="52" spans="1:17" x14ac:dyDescent="0.3">
      <c r="A52" s="5"/>
      <c r="B52" s="6" t="s">
        <v>65</v>
      </c>
      <c r="C52">
        <v>195</v>
      </c>
      <c r="D52">
        <v>271</v>
      </c>
      <c r="E52">
        <v>42</v>
      </c>
      <c r="F52">
        <v>30</v>
      </c>
      <c r="G52">
        <v>17</v>
      </c>
      <c r="H52">
        <v>7</v>
      </c>
      <c r="I52">
        <v>1</v>
      </c>
      <c r="J52">
        <v>0</v>
      </c>
      <c r="K52">
        <v>26</v>
      </c>
      <c r="L52" s="17">
        <f t="shared" si="8"/>
        <v>589</v>
      </c>
      <c r="M52" s="48">
        <v>390</v>
      </c>
      <c r="N52" s="48">
        <v>1</v>
      </c>
      <c r="O52" s="48">
        <v>0</v>
      </c>
      <c r="P52" s="48">
        <v>198</v>
      </c>
      <c r="Q52" s="17">
        <f t="shared" si="9"/>
        <v>589</v>
      </c>
    </row>
    <row r="53" spans="1:17" x14ac:dyDescent="0.3">
      <c r="A53" s="5" t="s">
        <v>66</v>
      </c>
      <c r="B53" s="6" t="s">
        <v>67</v>
      </c>
      <c r="C53">
        <v>115</v>
      </c>
      <c r="D53">
        <v>216</v>
      </c>
      <c r="E53">
        <v>28</v>
      </c>
      <c r="F53">
        <v>23</v>
      </c>
      <c r="G53">
        <v>7</v>
      </c>
      <c r="H53">
        <v>5</v>
      </c>
      <c r="I53">
        <v>0</v>
      </c>
      <c r="J53">
        <v>0</v>
      </c>
      <c r="K53">
        <v>16</v>
      </c>
      <c r="L53" s="17">
        <f t="shared" si="8"/>
        <v>410</v>
      </c>
      <c r="M53" s="48">
        <v>301</v>
      </c>
      <c r="N53" s="48">
        <v>0</v>
      </c>
      <c r="O53" s="48">
        <v>0</v>
      </c>
      <c r="P53" s="48">
        <v>109</v>
      </c>
      <c r="Q53" s="17">
        <f t="shared" si="9"/>
        <v>410</v>
      </c>
    </row>
    <row r="54" spans="1:17" x14ac:dyDescent="0.3">
      <c r="A54" s="5"/>
      <c r="B54" s="6" t="s">
        <v>68</v>
      </c>
      <c r="C54">
        <v>108</v>
      </c>
      <c r="D54">
        <v>150</v>
      </c>
      <c r="E54">
        <v>17</v>
      </c>
      <c r="F54">
        <v>12</v>
      </c>
      <c r="G54">
        <v>8</v>
      </c>
      <c r="H54">
        <v>1</v>
      </c>
      <c r="I54">
        <v>0</v>
      </c>
      <c r="J54">
        <v>0</v>
      </c>
      <c r="K54">
        <v>21</v>
      </c>
      <c r="L54" s="17">
        <f t="shared" si="8"/>
        <v>317</v>
      </c>
      <c r="M54" s="48">
        <v>224</v>
      </c>
      <c r="N54" s="48">
        <v>0</v>
      </c>
      <c r="O54" s="48">
        <v>0</v>
      </c>
      <c r="P54" s="48">
        <v>93</v>
      </c>
      <c r="Q54" s="17">
        <f t="shared" si="9"/>
        <v>317</v>
      </c>
    </row>
    <row r="55" spans="1:17" x14ac:dyDescent="0.3">
      <c r="A55" s="5"/>
      <c r="B55" s="6" t="s">
        <v>69</v>
      </c>
      <c r="C55">
        <v>67</v>
      </c>
      <c r="D55">
        <v>124</v>
      </c>
      <c r="E55">
        <v>17</v>
      </c>
      <c r="F55">
        <v>11</v>
      </c>
      <c r="G55">
        <v>1</v>
      </c>
      <c r="H55">
        <v>0</v>
      </c>
      <c r="I55">
        <v>0</v>
      </c>
      <c r="J55">
        <v>0</v>
      </c>
      <c r="K55">
        <v>10</v>
      </c>
      <c r="L55" s="17">
        <f t="shared" si="8"/>
        <v>230</v>
      </c>
      <c r="M55" s="48">
        <v>166</v>
      </c>
      <c r="N55" s="48">
        <v>0</v>
      </c>
      <c r="O55" s="48">
        <v>0</v>
      </c>
      <c r="P55" s="48">
        <v>64</v>
      </c>
      <c r="Q55" s="17">
        <f t="shared" si="9"/>
        <v>230</v>
      </c>
    </row>
    <row r="56" spans="1:17" x14ac:dyDescent="0.3">
      <c r="A56" s="8"/>
      <c r="B56" s="9" t="s">
        <v>70</v>
      </c>
      <c r="C56">
        <v>102</v>
      </c>
      <c r="D56">
        <v>187</v>
      </c>
      <c r="E56">
        <v>14</v>
      </c>
      <c r="F56">
        <v>15</v>
      </c>
      <c r="G56">
        <v>5</v>
      </c>
      <c r="H56">
        <v>2</v>
      </c>
      <c r="I56">
        <v>0</v>
      </c>
      <c r="J56">
        <v>0</v>
      </c>
      <c r="K56">
        <v>24</v>
      </c>
      <c r="L56" s="17">
        <f t="shared" si="8"/>
        <v>349</v>
      </c>
      <c r="M56" s="48">
        <v>268</v>
      </c>
      <c r="N56" s="48">
        <v>0</v>
      </c>
      <c r="O56" s="48">
        <v>0</v>
      </c>
      <c r="P56" s="48">
        <v>81</v>
      </c>
      <c r="Q56" s="17">
        <f t="shared" si="9"/>
        <v>349</v>
      </c>
    </row>
    <row r="57" spans="1:17" x14ac:dyDescent="0.3">
      <c r="A57" s="50" t="s">
        <v>71</v>
      </c>
      <c r="B57" s="51"/>
      <c r="C57" s="12">
        <f>SUM(C31:C56)</f>
        <v>5574</v>
      </c>
      <c r="D57" s="13">
        <f t="shared" ref="D57:L57" si="10">SUM(D31:D56)</f>
        <v>6132</v>
      </c>
      <c r="E57" s="13">
        <f t="shared" si="10"/>
        <v>724</v>
      </c>
      <c r="F57" s="13">
        <f t="shared" si="10"/>
        <v>573</v>
      </c>
      <c r="G57" s="13">
        <f t="shared" si="10"/>
        <v>316</v>
      </c>
      <c r="H57" s="13">
        <f t="shared" si="10"/>
        <v>89</v>
      </c>
      <c r="I57" s="13">
        <f t="shared" si="10"/>
        <v>12</v>
      </c>
      <c r="J57" s="13">
        <f t="shared" si="10"/>
        <v>0</v>
      </c>
      <c r="K57" s="13">
        <f t="shared" si="10"/>
        <v>648</v>
      </c>
      <c r="L57" s="14">
        <f t="shared" si="10"/>
        <v>14068</v>
      </c>
      <c r="M57" s="13">
        <f t="shared" ref="M57" si="11">SUM(M31:M56)</f>
        <v>9508</v>
      </c>
      <c r="N57" s="13">
        <f t="shared" ref="N57" si="12">SUM(N31:N56)</f>
        <v>38</v>
      </c>
      <c r="O57" s="13">
        <f t="shared" ref="O57" si="13">SUM(O31:O56)</f>
        <v>0</v>
      </c>
      <c r="P57" s="13">
        <f t="shared" ref="P57" si="14">SUM(P31:P56)</f>
        <v>4522</v>
      </c>
      <c r="Q57" s="14">
        <f t="shared" ref="Q57" si="15">SUM(Q31:Q56)</f>
        <v>14068</v>
      </c>
    </row>
    <row r="58" spans="1:17" x14ac:dyDescent="0.3">
      <c r="A58" s="52" t="s">
        <v>72</v>
      </c>
      <c r="B58" s="53"/>
      <c r="C58" s="12">
        <f>SUM(C29+C57)</f>
        <v>8674</v>
      </c>
      <c r="D58" s="13">
        <f t="shared" ref="D58:L58" si="16">SUM(D29+D57)</f>
        <v>8205</v>
      </c>
      <c r="E58" s="13">
        <f t="shared" si="16"/>
        <v>950</v>
      </c>
      <c r="F58" s="13">
        <f t="shared" si="16"/>
        <v>884</v>
      </c>
      <c r="G58" s="13">
        <f t="shared" si="16"/>
        <v>487</v>
      </c>
      <c r="H58" s="13">
        <f t="shared" si="16"/>
        <v>145</v>
      </c>
      <c r="I58" s="13">
        <f t="shared" si="16"/>
        <v>16</v>
      </c>
      <c r="J58" s="13">
        <f t="shared" si="16"/>
        <v>0</v>
      </c>
      <c r="K58" s="13">
        <f t="shared" si="16"/>
        <v>1092</v>
      </c>
      <c r="L58" s="14">
        <f t="shared" si="16"/>
        <v>20453</v>
      </c>
      <c r="M58" s="13">
        <f t="shared" ref="M58" si="17">SUM(M29+M57)</f>
        <v>13300</v>
      </c>
      <c r="N58" s="13">
        <f t="shared" ref="N58" si="18">SUM(N29+N57)</f>
        <v>63</v>
      </c>
      <c r="O58" s="13">
        <f t="shared" ref="O58" si="19">SUM(O29+O57)</f>
        <v>0</v>
      </c>
      <c r="P58" s="13">
        <f t="shared" ref="P58" si="20">SUM(P29+P57)</f>
        <v>7090</v>
      </c>
      <c r="Q58" s="14">
        <f t="shared" ref="Q58" si="21">SUM(Q29+Q57)</f>
        <v>20453</v>
      </c>
    </row>
  </sheetData>
  <mergeCells count="8">
    <mergeCell ref="A58:B58"/>
    <mergeCell ref="M1:Q1"/>
    <mergeCell ref="A1:B1"/>
    <mergeCell ref="C1:L1"/>
    <mergeCell ref="A2:B2"/>
    <mergeCell ref="A29:B29"/>
    <mergeCell ref="A30:B30"/>
    <mergeCell ref="A57:B57"/>
  </mergeCells>
  <printOptions horizontalCentered="1"/>
  <pageMargins left="0.15" right="0.15" top="0.8" bottom="0.25" header="0.3" footer="0.3"/>
  <pageSetup scale="6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P14" sqref="P14"/>
    </sheetView>
  </sheetViews>
  <sheetFormatPr defaultColWidth="8.77734375" defaultRowHeight="14.4" x14ac:dyDescent="0.3"/>
  <cols>
    <col min="2" max="2" width="12.77734375" customWidth="1"/>
    <col min="3" max="8" width="8.33203125" customWidth="1"/>
    <col min="9" max="9" width="7.77734375" customWidth="1"/>
    <col min="12" max="16" width="8.33203125" customWidth="1"/>
  </cols>
  <sheetData>
    <row r="1" spans="1:16" x14ac:dyDescent="0.3">
      <c r="A1" s="66"/>
      <c r="B1" s="67"/>
      <c r="C1" s="63" t="s">
        <v>134</v>
      </c>
      <c r="D1" s="64"/>
      <c r="E1" s="64"/>
      <c r="F1" s="64"/>
      <c r="G1" s="64"/>
      <c r="H1" s="65"/>
      <c r="J1" s="70"/>
      <c r="K1" s="71"/>
      <c r="L1" s="68" t="s">
        <v>139</v>
      </c>
      <c r="M1" s="68"/>
      <c r="N1" s="68"/>
      <c r="O1" s="68"/>
      <c r="P1" s="69"/>
    </row>
    <row r="2" spans="1:16" ht="105" customHeight="1" x14ac:dyDescent="0.3">
      <c r="A2" s="66"/>
      <c r="B2" s="67"/>
      <c r="C2" s="21" t="s">
        <v>135</v>
      </c>
      <c r="D2" s="15" t="s">
        <v>130</v>
      </c>
      <c r="E2" s="15" t="s">
        <v>94</v>
      </c>
      <c r="F2" s="2" t="s">
        <v>82</v>
      </c>
      <c r="G2" s="15" t="s">
        <v>81</v>
      </c>
      <c r="H2" s="15" t="s">
        <v>80</v>
      </c>
      <c r="J2" s="70"/>
      <c r="K2" s="71"/>
      <c r="L2" s="15" t="s">
        <v>140</v>
      </c>
      <c r="M2" s="15" t="s">
        <v>94</v>
      </c>
      <c r="N2" s="2" t="s">
        <v>82</v>
      </c>
      <c r="O2" s="15" t="s">
        <v>81</v>
      </c>
      <c r="P2" s="15" t="s">
        <v>80</v>
      </c>
    </row>
    <row r="3" spans="1:16" x14ac:dyDescent="0.3">
      <c r="A3" s="5" t="s">
        <v>45</v>
      </c>
      <c r="B3" s="6" t="s">
        <v>46</v>
      </c>
      <c r="C3" s="19">
        <v>389</v>
      </c>
      <c r="D3">
        <v>356</v>
      </c>
      <c r="E3">
        <v>0</v>
      </c>
      <c r="F3" s="49">
        <v>0</v>
      </c>
      <c r="G3" s="49">
        <v>82</v>
      </c>
      <c r="H3" s="17">
        <f>SUM(C3:G3)</f>
        <v>827</v>
      </c>
      <c r="J3" s="73" t="s">
        <v>136</v>
      </c>
      <c r="K3" s="74"/>
      <c r="L3">
        <v>367</v>
      </c>
      <c r="M3">
        <v>0</v>
      </c>
      <c r="N3">
        <v>0</v>
      </c>
      <c r="O3">
        <v>125</v>
      </c>
      <c r="P3" s="16">
        <f>SUM(L3:O3)</f>
        <v>492</v>
      </c>
    </row>
    <row r="4" spans="1:16" x14ac:dyDescent="0.3">
      <c r="A4" s="5"/>
      <c r="B4" s="6" t="s">
        <v>47</v>
      </c>
      <c r="C4" s="19">
        <v>316</v>
      </c>
      <c r="D4">
        <v>361</v>
      </c>
      <c r="E4">
        <v>0</v>
      </c>
      <c r="F4" s="49">
        <v>0</v>
      </c>
      <c r="G4" s="49">
        <v>70</v>
      </c>
      <c r="H4" s="17">
        <f t="shared" ref="H4:H8" si="0">SUM(C4:G4)</f>
        <v>747</v>
      </c>
      <c r="J4" s="75" t="s">
        <v>137</v>
      </c>
      <c r="K4" s="76"/>
      <c r="L4">
        <v>324</v>
      </c>
      <c r="M4">
        <v>0</v>
      </c>
      <c r="N4">
        <v>0</v>
      </c>
      <c r="O4">
        <v>92</v>
      </c>
      <c r="P4" s="28">
        <f>SUM(L4:O4)</f>
        <v>416</v>
      </c>
    </row>
    <row r="5" spans="1:16" x14ac:dyDescent="0.3">
      <c r="A5" s="5" t="s">
        <v>48</v>
      </c>
      <c r="B5" s="6" t="s">
        <v>49</v>
      </c>
      <c r="C5" s="19">
        <v>215</v>
      </c>
      <c r="D5">
        <v>238</v>
      </c>
      <c r="E5">
        <v>0</v>
      </c>
      <c r="F5" s="49">
        <v>0</v>
      </c>
      <c r="G5" s="49">
        <v>52</v>
      </c>
      <c r="H5" s="17">
        <f t="shared" si="0"/>
        <v>505</v>
      </c>
      <c r="J5" s="50" t="s">
        <v>138</v>
      </c>
      <c r="K5" s="51"/>
      <c r="L5" s="25">
        <f>SUM(L3:L4)</f>
        <v>691</v>
      </c>
      <c r="M5" s="26">
        <f t="shared" ref="M5:P5" si="1">SUM(M3:M4)</f>
        <v>0</v>
      </c>
      <c r="N5" s="26">
        <f t="shared" si="1"/>
        <v>0</v>
      </c>
      <c r="O5" s="26">
        <f t="shared" si="1"/>
        <v>217</v>
      </c>
      <c r="P5" s="27">
        <f t="shared" si="1"/>
        <v>908</v>
      </c>
    </row>
    <row r="6" spans="1:16" x14ac:dyDescent="0.3">
      <c r="A6" s="5"/>
      <c r="B6" s="6" t="s">
        <v>50</v>
      </c>
      <c r="C6" s="19">
        <v>245</v>
      </c>
      <c r="D6">
        <v>355</v>
      </c>
      <c r="E6">
        <v>0</v>
      </c>
      <c r="F6" s="49">
        <v>0</v>
      </c>
      <c r="G6" s="49">
        <v>86</v>
      </c>
      <c r="H6" s="17">
        <f t="shared" si="0"/>
        <v>686</v>
      </c>
    </row>
    <row r="7" spans="1:16" x14ac:dyDescent="0.3">
      <c r="A7" s="5" t="s">
        <v>51</v>
      </c>
      <c r="B7" s="6" t="s">
        <v>52</v>
      </c>
      <c r="C7" s="19">
        <v>154</v>
      </c>
      <c r="D7">
        <v>125</v>
      </c>
      <c r="E7">
        <v>1</v>
      </c>
      <c r="F7" s="49">
        <v>0</v>
      </c>
      <c r="G7" s="49">
        <v>24</v>
      </c>
      <c r="H7" s="17">
        <f t="shared" si="0"/>
        <v>304</v>
      </c>
    </row>
    <row r="8" spans="1:16" x14ac:dyDescent="0.3">
      <c r="A8" s="5"/>
      <c r="B8" s="6" t="s">
        <v>53</v>
      </c>
      <c r="C8" s="19">
        <v>447</v>
      </c>
      <c r="D8">
        <v>334</v>
      </c>
      <c r="E8">
        <v>1</v>
      </c>
      <c r="F8" s="49">
        <v>0</v>
      </c>
      <c r="G8" s="49">
        <v>54</v>
      </c>
      <c r="H8" s="17">
        <f t="shared" si="0"/>
        <v>836</v>
      </c>
    </row>
    <row r="9" spans="1:16" x14ac:dyDescent="0.3">
      <c r="A9" s="50" t="s">
        <v>138</v>
      </c>
      <c r="B9" s="51"/>
      <c r="C9" s="23">
        <f>SUM(C3:C8)</f>
        <v>1766</v>
      </c>
      <c r="D9" s="22">
        <f t="shared" ref="D9:H9" si="2">SUM(D3:D8)</f>
        <v>1769</v>
      </c>
      <c r="E9" s="22">
        <f t="shared" si="2"/>
        <v>2</v>
      </c>
      <c r="F9" s="22">
        <f t="shared" si="2"/>
        <v>0</v>
      </c>
      <c r="G9" s="22">
        <f t="shared" si="2"/>
        <v>368</v>
      </c>
      <c r="H9" s="24">
        <f t="shared" si="2"/>
        <v>3905</v>
      </c>
    </row>
    <row r="10" spans="1:16" x14ac:dyDescent="0.3">
      <c r="A10" s="18"/>
      <c r="B10" s="18"/>
      <c r="C10" s="20"/>
      <c r="D10" s="20"/>
      <c r="E10" s="20"/>
      <c r="F10" s="20"/>
      <c r="G10" s="20"/>
      <c r="H10" s="20"/>
    </row>
    <row r="12" spans="1:16" x14ac:dyDescent="0.3">
      <c r="A12" s="66"/>
      <c r="B12" s="67"/>
      <c r="C12" s="63" t="s">
        <v>134</v>
      </c>
      <c r="D12" s="64"/>
      <c r="E12" s="64"/>
      <c r="F12" s="64"/>
      <c r="G12" s="64"/>
      <c r="H12" s="65"/>
      <c r="J12" s="70"/>
      <c r="K12" s="71"/>
      <c r="L12" s="68" t="s">
        <v>143</v>
      </c>
      <c r="M12" s="68"/>
      <c r="N12" s="68"/>
      <c r="O12" s="68"/>
      <c r="P12" s="69"/>
    </row>
    <row r="13" spans="1:16" ht="103.8" customHeight="1" x14ac:dyDescent="0.3">
      <c r="A13" s="66"/>
      <c r="B13" s="67"/>
      <c r="C13" s="21" t="s">
        <v>142</v>
      </c>
      <c r="D13" s="15" t="s">
        <v>141</v>
      </c>
      <c r="E13" s="15" t="s">
        <v>94</v>
      </c>
      <c r="F13" s="2" t="s">
        <v>82</v>
      </c>
      <c r="G13" s="15" t="s">
        <v>81</v>
      </c>
      <c r="H13" s="15" t="s">
        <v>80</v>
      </c>
      <c r="J13" s="70"/>
      <c r="K13" s="71"/>
      <c r="L13" s="15" t="s">
        <v>144</v>
      </c>
      <c r="M13" s="15" t="s">
        <v>94</v>
      </c>
      <c r="N13" s="2" t="s">
        <v>82</v>
      </c>
      <c r="O13" s="15" t="s">
        <v>81</v>
      </c>
      <c r="P13" s="15" t="s">
        <v>80</v>
      </c>
    </row>
    <row r="14" spans="1:16" x14ac:dyDescent="0.3">
      <c r="A14" s="29" t="s">
        <v>62</v>
      </c>
      <c r="B14" s="30" t="s">
        <v>65</v>
      </c>
      <c r="C14" s="13">
        <v>304</v>
      </c>
      <c r="D14" s="13">
        <v>254</v>
      </c>
      <c r="E14" s="13">
        <v>0</v>
      </c>
      <c r="F14" s="13">
        <v>0</v>
      </c>
      <c r="G14" s="13">
        <v>31</v>
      </c>
      <c r="H14" s="14">
        <f>SUM(C14:G14)</f>
        <v>589</v>
      </c>
      <c r="J14" s="29" t="s">
        <v>66</v>
      </c>
      <c r="K14" s="30" t="s">
        <v>69</v>
      </c>
      <c r="L14" s="13">
        <v>172</v>
      </c>
      <c r="M14" s="13">
        <v>2</v>
      </c>
      <c r="N14" s="13">
        <v>0</v>
      </c>
      <c r="O14" s="13">
        <v>56</v>
      </c>
      <c r="P14" s="14">
        <f>SUM(L14:O14)</f>
        <v>230</v>
      </c>
    </row>
    <row r="15" spans="1:16" x14ac:dyDescent="0.3">
      <c r="A15" s="19"/>
      <c r="B15" s="19"/>
      <c r="C15" s="31"/>
      <c r="D15" s="31"/>
      <c r="E15" s="31"/>
      <c r="F15" s="31"/>
      <c r="G15" s="31"/>
      <c r="H15" s="31"/>
      <c r="J15" s="19"/>
      <c r="K15" s="19"/>
      <c r="L15" s="31"/>
      <c r="M15" s="31"/>
      <c r="N15" s="31"/>
      <c r="O15" s="31"/>
      <c r="P15" s="31"/>
    </row>
    <row r="17" spans="1:16" x14ac:dyDescent="0.3">
      <c r="A17" s="66"/>
      <c r="B17" s="67"/>
      <c r="C17" s="63" t="s">
        <v>145</v>
      </c>
      <c r="D17" s="64"/>
      <c r="E17" s="64"/>
      <c r="F17" s="64"/>
      <c r="G17" s="64"/>
      <c r="H17" s="65"/>
      <c r="J17" s="70"/>
      <c r="K17" s="71"/>
      <c r="L17" s="68" t="s">
        <v>148</v>
      </c>
      <c r="M17" s="68"/>
      <c r="N17" s="68"/>
      <c r="O17" s="68"/>
      <c r="P17" s="69"/>
    </row>
    <row r="18" spans="1:16" ht="90" customHeight="1" x14ac:dyDescent="0.3">
      <c r="A18" s="66"/>
      <c r="B18" s="67"/>
      <c r="C18" s="21" t="s">
        <v>146</v>
      </c>
      <c r="D18" s="15" t="s">
        <v>147</v>
      </c>
      <c r="E18" s="15" t="s">
        <v>94</v>
      </c>
      <c r="F18" s="2" t="s">
        <v>82</v>
      </c>
      <c r="G18" s="15" t="s">
        <v>81</v>
      </c>
      <c r="H18" s="15" t="s">
        <v>80</v>
      </c>
      <c r="J18" s="70"/>
      <c r="K18" s="71"/>
      <c r="L18" s="15" t="s">
        <v>149</v>
      </c>
      <c r="M18" s="15" t="s">
        <v>150</v>
      </c>
      <c r="N18" s="2" t="s">
        <v>82</v>
      </c>
      <c r="O18" s="15" t="s">
        <v>81</v>
      </c>
      <c r="P18" s="15" t="s">
        <v>80</v>
      </c>
    </row>
    <row r="19" spans="1:16" x14ac:dyDescent="0.3">
      <c r="A19" s="29" t="s">
        <v>66</v>
      </c>
      <c r="B19" s="30" t="s">
        <v>68</v>
      </c>
      <c r="C19" s="13">
        <v>92</v>
      </c>
      <c r="D19" s="13">
        <v>167</v>
      </c>
      <c r="E19" s="13">
        <v>4</v>
      </c>
      <c r="F19" s="13">
        <v>0</v>
      </c>
      <c r="G19" s="13">
        <v>54</v>
      </c>
      <c r="H19" s="14">
        <f>SUM(C19:G19)</f>
        <v>317</v>
      </c>
      <c r="J19" s="72" t="s">
        <v>151</v>
      </c>
      <c r="K19" s="67"/>
      <c r="L19" s="13">
        <v>205</v>
      </c>
      <c r="M19" s="13">
        <v>54</v>
      </c>
      <c r="N19" s="13">
        <v>0</v>
      </c>
      <c r="O19" s="13">
        <v>151</v>
      </c>
      <c r="P19" s="14">
        <f>SUM(L19:O19)</f>
        <v>410</v>
      </c>
    </row>
  </sheetData>
  <mergeCells count="23">
    <mergeCell ref="J19:K19"/>
    <mergeCell ref="L12:P12"/>
    <mergeCell ref="L1:P1"/>
    <mergeCell ref="J3:K3"/>
    <mergeCell ref="A17:B17"/>
    <mergeCell ref="C17:H17"/>
    <mergeCell ref="A18:B18"/>
    <mergeCell ref="J4:K4"/>
    <mergeCell ref="J5:K5"/>
    <mergeCell ref="A12:B12"/>
    <mergeCell ref="A13:B13"/>
    <mergeCell ref="C12:H12"/>
    <mergeCell ref="J12:K12"/>
    <mergeCell ref="J13:K13"/>
    <mergeCell ref="J17:K17"/>
    <mergeCell ref="L17:P17"/>
    <mergeCell ref="J18:K18"/>
    <mergeCell ref="A1:B1"/>
    <mergeCell ref="A2:B2"/>
    <mergeCell ref="A9:B9"/>
    <mergeCell ref="C1:H1"/>
    <mergeCell ref="J1:K1"/>
    <mergeCell ref="J2:K2"/>
  </mergeCells>
  <printOptions horizontalCentered="1"/>
  <pageMargins left="0.15" right="0.15" top="0.8" bottom="0.25" header="0.3" footer="0.3"/>
  <pageSetup scale="7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President</vt:lpstr>
      <vt:lpstr>US Senator</vt:lpstr>
      <vt:lpstr>Rep in Congress</vt:lpstr>
      <vt:lpstr>State Senator</vt:lpstr>
      <vt:lpstr>Assembly - 125th</vt:lpstr>
      <vt:lpstr>Assembly - 126th </vt:lpstr>
      <vt:lpstr>DA &amp; Treasurer</vt:lpstr>
      <vt:lpstr>Town Races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Crannage</dc:creator>
  <cp:lastModifiedBy>lephead</cp:lastModifiedBy>
  <cp:lastPrinted>2016-11-21T15:06:29Z</cp:lastPrinted>
  <dcterms:created xsi:type="dcterms:W3CDTF">2016-11-01T14:51:34Z</dcterms:created>
  <dcterms:modified xsi:type="dcterms:W3CDTF">2017-02-22T00:20:15Z</dcterms:modified>
</cp:coreProperties>
</file>