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0" yWindow="0" windowWidth="25600" windowHeight="28260" tabRatio="547"/>
  </bookViews>
  <sheets>
    <sheet name="President" sheetId="1" r:id="rId1"/>
    <sheet name="Senator" sheetId="2" r:id="rId2"/>
    <sheet name="Sup Court" sheetId="3" r:id="rId3"/>
    <sheet name="US Cong" sheetId="4" r:id="rId4"/>
    <sheet name="NY Sen" sheetId="6" r:id="rId5"/>
    <sheet name="NYS Asse" sheetId="8" r:id="rId6"/>
    <sheet name="DA" sheetId="11" r:id="rId7"/>
    <sheet name="Co. Clerk" sheetId="12" r:id="rId8"/>
    <sheet name="Co Tres" sheetId="13" r:id="rId9"/>
    <sheet name="Coroner" sheetId="14" r:id="rId10"/>
    <sheet name="Town Elections" sheetId="18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4" l="1"/>
  <c r="I31" i="14"/>
  <c r="H32" i="14"/>
  <c r="F31" i="14"/>
  <c r="G31" i="14"/>
  <c r="F32" i="14"/>
  <c r="D31" i="14"/>
  <c r="E31" i="14"/>
  <c r="D32" i="14"/>
  <c r="B31" i="14"/>
  <c r="C31" i="14"/>
  <c r="B32" i="14"/>
  <c r="B5" i="14"/>
  <c r="C5" i="14"/>
  <c r="B6" i="14"/>
  <c r="F62" i="13"/>
  <c r="G62" i="13"/>
  <c r="F63" i="13"/>
  <c r="D62" i="13"/>
  <c r="E62" i="13"/>
  <c r="D63" i="13"/>
  <c r="B62" i="13"/>
  <c r="C62" i="13"/>
  <c r="B63" i="13"/>
  <c r="F62" i="12"/>
  <c r="G62" i="12"/>
  <c r="F63" i="12"/>
  <c r="D62" i="12"/>
  <c r="E62" i="12"/>
  <c r="D63" i="12"/>
  <c r="B62" i="12"/>
  <c r="C62" i="12"/>
  <c r="B63" i="12"/>
  <c r="J62" i="11"/>
  <c r="K62" i="11"/>
  <c r="J63" i="11"/>
  <c r="H62" i="11"/>
  <c r="I62" i="11"/>
  <c r="H63" i="11"/>
  <c r="F62" i="11"/>
  <c r="G62" i="11"/>
  <c r="F63" i="11"/>
  <c r="D62" i="11"/>
  <c r="E62" i="11"/>
  <c r="D63" i="11"/>
  <c r="B62" i="11"/>
  <c r="C62" i="11"/>
  <c r="B63" i="11"/>
  <c r="L29" i="8"/>
  <c r="M29" i="8"/>
  <c r="L30" i="8"/>
  <c r="J29" i="8"/>
  <c r="K29" i="8"/>
  <c r="J30" i="8"/>
  <c r="H29" i="8"/>
  <c r="I29" i="8"/>
  <c r="H30" i="8"/>
  <c r="F29" i="8"/>
  <c r="G29" i="8"/>
  <c r="F30" i="8"/>
  <c r="D29" i="8"/>
  <c r="E29" i="8"/>
  <c r="D30" i="8"/>
  <c r="B29" i="8"/>
  <c r="C29" i="8"/>
  <c r="B30" i="8"/>
  <c r="H61" i="8"/>
  <c r="I61" i="8"/>
  <c r="H62" i="8"/>
  <c r="F61" i="8"/>
  <c r="G61" i="8"/>
  <c r="F62" i="8"/>
  <c r="D61" i="8"/>
  <c r="E61" i="8"/>
  <c r="D62" i="8"/>
  <c r="B61" i="8"/>
  <c r="C61" i="8"/>
  <c r="B62" i="8"/>
  <c r="F72" i="8"/>
  <c r="G72" i="8"/>
  <c r="F73" i="8"/>
  <c r="D72" i="8"/>
  <c r="E72" i="8"/>
  <c r="D73" i="8"/>
  <c r="B72" i="8"/>
  <c r="C72" i="8"/>
  <c r="B73" i="8"/>
  <c r="L67" i="4"/>
  <c r="M67" i="4"/>
  <c r="L68" i="4"/>
  <c r="J67" i="4"/>
  <c r="K67" i="4"/>
  <c r="J68" i="4"/>
  <c r="H67" i="4"/>
  <c r="I67" i="4"/>
  <c r="H68" i="4"/>
  <c r="F67" i="4"/>
  <c r="G67" i="4"/>
  <c r="F68" i="4"/>
  <c r="D67" i="4"/>
  <c r="E67" i="4"/>
  <c r="D68" i="4"/>
  <c r="B67" i="4"/>
  <c r="C67" i="4"/>
  <c r="B68" i="4"/>
  <c r="N11" i="4"/>
  <c r="O11" i="4"/>
  <c r="N12" i="4"/>
  <c r="L11" i="4"/>
  <c r="M11" i="4"/>
  <c r="L12" i="4"/>
  <c r="J11" i="4"/>
  <c r="K11" i="4"/>
  <c r="J12" i="4"/>
  <c r="H11" i="4"/>
  <c r="I11" i="4"/>
  <c r="H12" i="4"/>
  <c r="F11" i="4"/>
  <c r="G11" i="4"/>
  <c r="F12" i="4"/>
  <c r="D11" i="4"/>
  <c r="E11" i="4"/>
  <c r="D12" i="4"/>
  <c r="B11" i="4"/>
  <c r="C11" i="4"/>
  <c r="B12" i="4"/>
  <c r="T62" i="3"/>
  <c r="U62" i="3"/>
  <c r="T63" i="3"/>
  <c r="R62" i="3"/>
  <c r="S62" i="3"/>
  <c r="R63" i="3"/>
  <c r="P62" i="3"/>
  <c r="Q62" i="3"/>
  <c r="P63" i="3"/>
  <c r="N62" i="3"/>
  <c r="O62" i="3"/>
  <c r="N63" i="3"/>
  <c r="L62" i="3"/>
  <c r="M62" i="3"/>
  <c r="L63" i="3"/>
  <c r="J62" i="3"/>
  <c r="K62" i="3"/>
  <c r="J63" i="3"/>
  <c r="H62" i="3"/>
  <c r="I62" i="3"/>
  <c r="H63" i="3"/>
  <c r="F62" i="3"/>
  <c r="G62" i="3"/>
  <c r="F63" i="3"/>
  <c r="D62" i="3"/>
  <c r="E62" i="3"/>
  <c r="D63" i="3"/>
  <c r="B62" i="3"/>
  <c r="C62" i="3"/>
  <c r="B63" i="3"/>
  <c r="S62" i="1"/>
  <c r="T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P62" i="1"/>
  <c r="Q62" i="1"/>
  <c r="P63" i="1"/>
  <c r="N62" i="1"/>
  <c r="O62" i="1"/>
  <c r="N63" i="1"/>
  <c r="L62" i="1"/>
  <c r="M62" i="1"/>
  <c r="L63" i="1"/>
  <c r="J62" i="1"/>
  <c r="K62" i="1"/>
  <c r="J63" i="1"/>
  <c r="H62" i="1"/>
  <c r="I62" i="1"/>
  <c r="H63" i="1"/>
  <c r="F62" i="1"/>
  <c r="G62" i="1"/>
  <c r="F63" i="1"/>
  <c r="D62" i="1"/>
  <c r="E62" i="1"/>
  <c r="D63" i="1"/>
  <c r="B62" i="1"/>
  <c r="C62" i="1"/>
  <c r="B63" i="1"/>
  <c r="J31" i="14"/>
  <c r="K31" i="14"/>
  <c r="L31" i="14"/>
  <c r="M31" i="14"/>
  <c r="D5" i="14"/>
  <c r="E5" i="14"/>
  <c r="F5" i="14"/>
  <c r="G5" i="14"/>
  <c r="H62" i="13"/>
  <c r="I62" i="13"/>
  <c r="J62" i="13"/>
  <c r="H62" i="12"/>
  <c r="I62" i="12"/>
  <c r="J62" i="12"/>
  <c r="L62" i="11"/>
  <c r="M62" i="11"/>
  <c r="N62" i="11"/>
  <c r="H72" i="8"/>
  <c r="I72" i="8"/>
  <c r="J72" i="8"/>
  <c r="J61" i="8"/>
  <c r="K61" i="8"/>
  <c r="L61" i="8"/>
  <c r="N29" i="8"/>
  <c r="O29" i="8"/>
  <c r="P29" i="8"/>
  <c r="C67" i="6"/>
  <c r="D67" i="6"/>
  <c r="E67" i="6"/>
  <c r="F67" i="6"/>
  <c r="G67" i="6"/>
  <c r="F68" i="6"/>
  <c r="H67" i="6"/>
  <c r="I67" i="6"/>
  <c r="J67" i="6"/>
  <c r="K67" i="6"/>
  <c r="J68" i="6"/>
  <c r="L67" i="6"/>
  <c r="M67" i="6"/>
  <c r="N67" i="6"/>
  <c r="O67" i="6"/>
  <c r="P67" i="6"/>
  <c r="C14" i="6"/>
  <c r="D14" i="6"/>
  <c r="E14" i="6"/>
  <c r="D15" i="6"/>
  <c r="F14" i="6"/>
  <c r="G14" i="6"/>
  <c r="H14" i="6"/>
  <c r="I14" i="6"/>
  <c r="H15" i="6"/>
  <c r="J14" i="6"/>
  <c r="K14" i="6"/>
  <c r="L14" i="6"/>
  <c r="M14" i="6"/>
  <c r="L15" i="6"/>
  <c r="N14" i="6"/>
  <c r="O14" i="6"/>
  <c r="P14" i="6"/>
  <c r="Q14" i="6"/>
  <c r="R14" i="6"/>
  <c r="N67" i="4"/>
  <c r="O67" i="4"/>
  <c r="P67" i="4"/>
  <c r="P11" i="4"/>
  <c r="Q11" i="4"/>
  <c r="R11" i="4"/>
  <c r="V62" i="3"/>
  <c r="W62" i="3"/>
  <c r="X62" i="3"/>
  <c r="C62" i="2"/>
  <c r="D62" i="2"/>
  <c r="E62" i="2"/>
  <c r="F62" i="2"/>
  <c r="G62" i="2"/>
  <c r="H62" i="2"/>
  <c r="I62" i="2"/>
  <c r="H63" i="2"/>
  <c r="J62" i="2"/>
  <c r="K62" i="2"/>
  <c r="L62" i="2"/>
  <c r="M62" i="2"/>
  <c r="L63" i="2"/>
  <c r="N62" i="2"/>
  <c r="O62" i="2"/>
  <c r="P62" i="2"/>
  <c r="Q62" i="2"/>
  <c r="P63" i="2"/>
  <c r="R62" i="2"/>
  <c r="S62" i="2"/>
  <c r="T62" i="2"/>
  <c r="U62" i="2"/>
  <c r="V62" i="2"/>
  <c r="R62" i="1"/>
  <c r="N15" i="6"/>
  <c r="J15" i="6"/>
  <c r="F15" i="6"/>
  <c r="L68" i="6"/>
  <c r="H68" i="6"/>
  <c r="D68" i="6"/>
  <c r="R63" i="2"/>
  <c r="N63" i="2"/>
  <c r="J63" i="2"/>
  <c r="F63" i="2"/>
  <c r="D63" i="2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3" i="8"/>
  <c r="B57" i="18"/>
  <c r="G57" i="18"/>
  <c r="G56" i="18"/>
  <c r="F51" i="18"/>
  <c r="E51" i="18"/>
  <c r="D51" i="18"/>
  <c r="C51" i="18"/>
  <c r="B51" i="18"/>
  <c r="G50" i="18"/>
  <c r="G49" i="18"/>
  <c r="G48" i="18"/>
  <c r="B43" i="18"/>
  <c r="G43" i="18"/>
  <c r="G42" i="18"/>
  <c r="F37" i="18"/>
  <c r="E37" i="18"/>
  <c r="D37" i="18"/>
  <c r="C37" i="18"/>
  <c r="B37" i="18"/>
  <c r="G36" i="18"/>
  <c r="G37" i="18"/>
  <c r="F31" i="18"/>
  <c r="E31" i="18"/>
  <c r="D31" i="18"/>
  <c r="C31" i="18"/>
  <c r="B31" i="18"/>
  <c r="G30" i="18"/>
  <c r="G29" i="18"/>
  <c r="G28" i="18"/>
  <c r="G23" i="18"/>
  <c r="F23" i="18"/>
  <c r="E23" i="18"/>
  <c r="D23" i="18"/>
  <c r="C23" i="18"/>
  <c r="B23" i="18"/>
  <c r="H22" i="18"/>
  <c r="H21" i="18"/>
  <c r="H20" i="18"/>
  <c r="H19" i="18"/>
  <c r="H18" i="18"/>
  <c r="H17" i="18"/>
  <c r="F12" i="18"/>
  <c r="E12" i="18"/>
  <c r="D12" i="18"/>
  <c r="C12" i="18"/>
  <c r="B12" i="18"/>
  <c r="G11" i="18"/>
  <c r="G10" i="18"/>
  <c r="G6" i="18"/>
  <c r="F6" i="18"/>
  <c r="E6" i="18"/>
  <c r="D6" i="18"/>
  <c r="C6" i="18"/>
  <c r="B6" i="18"/>
  <c r="H5" i="18"/>
  <c r="H4" i="18"/>
  <c r="N30" i="14"/>
  <c r="N29" i="14"/>
  <c r="N28" i="14"/>
  <c r="N27" i="14"/>
  <c r="N26" i="14"/>
  <c r="N25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H4" i="14"/>
  <c r="H3" i="14"/>
  <c r="H5" i="14"/>
  <c r="K61" i="13"/>
  <c r="K60" i="13"/>
  <c r="K59" i="13"/>
  <c r="K58" i="13"/>
  <c r="K57" i="13"/>
  <c r="K56" i="13"/>
  <c r="K55" i="13"/>
  <c r="K54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K71" i="8"/>
  <c r="K70" i="8"/>
  <c r="K69" i="8"/>
  <c r="K68" i="8"/>
  <c r="K67" i="8"/>
  <c r="K66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B67" i="6"/>
  <c r="B68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B14" i="6"/>
  <c r="B15" i="6"/>
  <c r="S13" i="6"/>
  <c r="S12" i="6"/>
  <c r="S11" i="6"/>
  <c r="S10" i="6"/>
  <c r="S9" i="6"/>
  <c r="S8" i="6"/>
  <c r="S7" i="6"/>
  <c r="S6" i="6"/>
  <c r="S5" i="6"/>
  <c r="S4" i="6"/>
  <c r="S3" i="6"/>
  <c r="Q66" i="4"/>
  <c r="Q65" i="4"/>
  <c r="Q64" i="4"/>
  <c r="Q63" i="4"/>
  <c r="Q62" i="4"/>
  <c r="Q61" i="4"/>
  <c r="Q60" i="4"/>
  <c r="Q59" i="4"/>
  <c r="Q58" i="4"/>
  <c r="Q56" i="4"/>
  <c r="Q55" i="4"/>
  <c r="Q54" i="4"/>
  <c r="Q53" i="4"/>
  <c r="Q51" i="4"/>
  <c r="Q50" i="4"/>
  <c r="Q48" i="4"/>
  <c r="Q47" i="4"/>
  <c r="Q46" i="4"/>
  <c r="Q45" i="4"/>
  <c r="Q44" i="4"/>
  <c r="Q43" i="4"/>
  <c r="Q42" i="4"/>
  <c r="Q41" i="4"/>
  <c r="Q39" i="4"/>
  <c r="Q38" i="4"/>
  <c r="Q37" i="4"/>
  <c r="Q36" i="4"/>
  <c r="Q35" i="4"/>
  <c r="Q34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S10" i="4"/>
  <c r="S9" i="4"/>
  <c r="S8" i="4"/>
  <c r="S7" i="4"/>
  <c r="S6" i="4"/>
  <c r="S5" i="4"/>
  <c r="S4" i="4"/>
  <c r="S3" i="4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B62" i="2"/>
  <c r="B63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S11" i="4"/>
  <c r="S14" i="6"/>
  <c r="M61" i="8"/>
  <c r="N31" i="14"/>
  <c r="K72" i="8"/>
  <c r="K62" i="12"/>
  <c r="Q29" i="8"/>
  <c r="K62" i="13"/>
  <c r="O62" i="11"/>
  <c r="Q67" i="6"/>
  <c r="Q67" i="4"/>
  <c r="Y62" i="3"/>
  <c r="W62" i="2"/>
  <c r="G51" i="18"/>
  <c r="G12" i="18"/>
  <c r="H6" i="18"/>
  <c r="G31" i="18"/>
  <c r="H23" i="18"/>
</calcChain>
</file>

<file path=xl/sharedStrings.xml><?xml version="1.0" encoding="utf-8"?>
<sst xmlns="http://schemas.openxmlformats.org/spreadsheetml/2006/main" count="931" uniqueCount="183">
  <si>
    <t>ED</t>
  </si>
  <si>
    <t>Write-in</t>
  </si>
  <si>
    <t>City of Little Falls Ward 1 1 LD 12</t>
  </si>
  <si>
    <t>City of Little Falls Ward 2 1 LD 12</t>
  </si>
  <si>
    <t>City of Little Falls Ward 3 1 LD 12</t>
  </si>
  <si>
    <t>City of Little Falls Ward 3 2 LD 10</t>
  </si>
  <si>
    <t>City of Little Falls Ward 4 1 LD 12</t>
  </si>
  <si>
    <t>Town of Columbia 1 LD 7</t>
  </si>
  <si>
    <t>Town of Columbia 2 LD 13</t>
  </si>
  <si>
    <t>Town of Danube 1 LD 14</t>
  </si>
  <si>
    <t>Town of Fairfield 1 LD 16</t>
  </si>
  <si>
    <t>Town of Frankfort 1 LD 8</t>
  </si>
  <si>
    <t>Town of Frankfort 2 LD 9</t>
  </si>
  <si>
    <t>Town of Frankfort 3 LD 9</t>
  </si>
  <si>
    <t>Town of Frankfort 4 LD 8</t>
  </si>
  <si>
    <t>Town of Frankfort 5 LD 8</t>
  </si>
  <si>
    <t>Town of Frankfort 6 LD 9</t>
  </si>
  <si>
    <t>Town of German Flatts 1 LD 7</t>
  </si>
  <si>
    <t>Town of German Flatts 2 LD 1</t>
  </si>
  <si>
    <t>Town of German Flatts 3 LD 4</t>
  </si>
  <si>
    <t>Town of German Flatts 4 LD 5</t>
  </si>
  <si>
    <t>Town of German Flatts 5 LD 6</t>
  </si>
  <si>
    <t>Town of German Flatts 6 LD 6</t>
  </si>
  <si>
    <t>Town of German Flatts 7 LD 4</t>
  </si>
  <si>
    <t>Town of German Flatts 8 LD 5</t>
  </si>
  <si>
    <t>Town of German Flatts 9 LD 4</t>
  </si>
  <si>
    <t>Town of German Flatts 10 LD 5</t>
  </si>
  <si>
    <t>Town of German Flatts 11 LD 6</t>
  </si>
  <si>
    <t>Town of German Flatts 12 LD 6</t>
  </si>
  <si>
    <t>Town of German Flatts 13 LD 5</t>
  </si>
  <si>
    <t>Town of German Flatts 14 LD 5</t>
  </si>
  <si>
    <t>Town of Herkimer 1 LD 2</t>
  </si>
  <si>
    <t>Town of Herkimer 2 LD 2</t>
  </si>
  <si>
    <t>Town of Herkimer 3 LD 2</t>
  </si>
  <si>
    <t>Town of Herkimer 4 LD 2</t>
  </si>
  <si>
    <t>Town of Herkimer 5 LD 1</t>
  </si>
  <si>
    <t>Town of Herkimer 6 LD 3</t>
  </si>
  <si>
    <t>Town of Herkimer 7 LD 3</t>
  </si>
  <si>
    <t>Town of Herkimer 8 LD 1</t>
  </si>
  <si>
    <t>Town of Herkimer 9 LD 3</t>
  </si>
  <si>
    <t>Town of Litchfield 1 LD 13</t>
  </si>
  <si>
    <t>Town of Little Falls 1 LD 14</t>
  </si>
  <si>
    <t>Town of Manheim 1 LD 10</t>
  </si>
  <si>
    <t>Town of Manheim 2 LD 10</t>
  </si>
  <si>
    <t>Town of Manheim 3 LD 10</t>
  </si>
  <si>
    <t>Town of Newport 1 LD 17</t>
  </si>
  <si>
    <t>Town of Norway 1 LD 16</t>
  </si>
  <si>
    <t>Town of Ohio 1 LD 15</t>
  </si>
  <si>
    <t>Town of Russia 1 LD 17</t>
  </si>
  <si>
    <t>Town of Russia 2 LD 15</t>
  </si>
  <si>
    <t>Town of Russia 3 LD 17</t>
  </si>
  <si>
    <t>Town of Salisbury 1 LD 16</t>
  </si>
  <si>
    <t>Town of Schuyler 1 LD 11</t>
  </si>
  <si>
    <t>Town of Schuyler 2 LD 11</t>
  </si>
  <si>
    <t>Town of Schuyler 3 LD 11</t>
  </si>
  <si>
    <t>Town of Stark 1 LD 14</t>
  </si>
  <si>
    <t>Town of Warren 1 LD 7</t>
  </si>
  <si>
    <t>Town of Webb 1 LD 15</t>
  </si>
  <si>
    <t>Town of Webb 2 LD 15</t>
  </si>
  <si>
    <t>Town of Winfield 1 LD 13</t>
  </si>
  <si>
    <t>Town of Winfield 2 LD 13</t>
  </si>
  <si>
    <t>Total</t>
  </si>
  <si>
    <t>Charles E. Schumer - DEM</t>
  </si>
  <si>
    <t>Charles E. Schumer - WOR</t>
  </si>
  <si>
    <t>Charles E. Schumer - IND</t>
  </si>
  <si>
    <t>Charles E. Schumer - WEP</t>
  </si>
  <si>
    <t>Wendy Long - REP</t>
  </si>
  <si>
    <t>Wendy Long - CON</t>
  </si>
  <si>
    <t>Wendy Long - REF</t>
  </si>
  <si>
    <t>Robin Laverne Wilson - GRE</t>
  </si>
  <si>
    <t>Alex Merced - LIB</t>
  </si>
  <si>
    <t>Ted Limpert - DEM</t>
  </si>
  <si>
    <t>Ted Limpert - WOR</t>
  </si>
  <si>
    <t>Deborah Karalunas - REP</t>
  </si>
  <si>
    <t>Deborah Karalunas - CON</t>
  </si>
  <si>
    <t>Deborah Karalunas - IND</t>
  </si>
  <si>
    <t>Scott DelConte - DEM</t>
  </si>
  <si>
    <t>Andrew Falk - WOR</t>
  </si>
  <si>
    <t>Mike Derrick - DEM</t>
  </si>
  <si>
    <t>Mike Derrick - WOR</t>
  </si>
  <si>
    <t>Elise M. Stefanik - REP</t>
  </si>
  <si>
    <t>Elise M. Stefanik - CON</t>
  </si>
  <si>
    <t>Elise M. Stefanik - IND</t>
  </si>
  <si>
    <t>Elise M. Stefanik - REF</t>
  </si>
  <si>
    <t>Matthew J. Funiciello - GRE</t>
  </si>
  <si>
    <t>Kim A.  Myers - DEM</t>
  </si>
  <si>
    <t>Kim A.  Myers - WOR</t>
  </si>
  <si>
    <t>Claudia Tenney - REP</t>
  </si>
  <si>
    <t>Claudia Tenney - CON</t>
  </si>
  <si>
    <t>Martin Babinec - REF</t>
  </si>
  <si>
    <t>Martin Babinec - UJP</t>
  </si>
  <si>
    <t>Chad Putman - DEM</t>
  </si>
  <si>
    <t>Chad Putman - WOR</t>
  </si>
  <si>
    <t>Chad Putman - WEP</t>
  </si>
  <si>
    <t>James N. Tedisco - REP</t>
  </si>
  <si>
    <t>James N. Tedisco - CON</t>
  </si>
  <si>
    <t>James N. Tedisco - IND</t>
  </si>
  <si>
    <t>James N. Tedisco - REF</t>
  </si>
  <si>
    <t>Jermaine  Bagnall-Graham - DEM</t>
  </si>
  <si>
    <t>Jermaine  Bagnall-Graham - WEP</t>
  </si>
  <si>
    <t>James L. Seward - REP</t>
  </si>
  <si>
    <t>James L. Seward - CON</t>
  </si>
  <si>
    <t>James L. Seward - IND</t>
  </si>
  <si>
    <t>James L. Seward - REF</t>
  </si>
  <si>
    <t>Arlene G. Feldmeier - DEM</t>
  </si>
  <si>
    <t>Arlene G. Feldmeier - WOR</t>
  </si>
  <si>
    <t>Brian D. Miller - REP</t>
  </si>
  <si>
    <t>Brian D. Miller - IND</t>
  </si>
  <si>
    <t>Maria E. Kelso - CON</t>
  </si>
  <si>
    <t>Maria E. Kelso - REF</t>
  </si>
  <si>
    <t>Marc W. Butler - REP</t>
  </si>
  <si>
    <t>Marc W. Butler - CON</t>
  </si>
  <si>
    <t>Marc W. Butler - IND</t>
  </si>
  <si>
    <t>Marc W. Butler - REF</t>
  </si>
  <si>
    <t>Anthony J. Brindisi - DEM</t>
  </si>
  <si>
    <t>Anthony J. Brindisi - WOR</t>
  </si>
  <si>
    <t>Anthony J. Brindisi - IND</t>
  </si>
  <si>
    <t>Michael E. Daley - DEM</t>
  </si>
  <si>
    <t>Michael E. Daley - IND</t>
  </si>
  <si>
    <t>Jeffrey S. Carpenter - REP</t>
  </si>
  <si>
    <t>Jeffrey S. Carpenter - CON</t>
  </si>
  <si>
    <t>Jeffrey S. Carpenter - REF</t>
  </si>
  <si>
    <t>Sylvia M. Rowan - REP</t>
  </si>
  <si>
    <t>Sylvia M. Rowan - CON</t>
  </si>
  <si>
    <t>Sylvia M. Rowan - REF</t>
  </si>
  <si>
    <t>Kimberlee A. Enea - REP</t>
  </si>
  <si>
    <t>Kimberlee A. Enea - CON</t>
  </si>
  <si>
    <t>Kimberlee A. Enea - REF</t>
  </si>
  <si>
    <t>Danforth John Rivet, Jr. - REP</t>
  </si>
  <si>
    <t>Vincent A. Enea - REP</t>
  </si>
  <si>
    <t>Vincent A. Enea - CON</t>
  </si>
  <si>
    <t>Vincent A. Enea - REF</t>
  </si>
  <si>
    <t>Daniel J. Enea - IND</t>
  </si>
  <si>
    <t>John M. Skinner - REP</t>
  </si>
  <si>
    <t>John M. Skinner - SKN</t>
  </si>
  <si>
    <t>Larry E. Winslow - REP</t>
  </si>
  <si>
    <t>Philip A. Tangorra - REP</t>
  </si>
  <si>
    <t>Philip A. Tangorra - CON</t>
  </si>
  <si>
    <t>Rodney G. Swartz - REP</t>
  </si>
  <si>
    <t>Douglas Purinton - REP</t>
  </si>
  <si>
    <t>David Mower - REP</t>
  </si>
  <si>
    <t>Christopher R. Gauthier - REP</t>
  </si>
  <si>
    <t>Serena DeRose - DEM</t>
  </si>
  <si>
    <t xml:space="preserve"> PRESIDENT and Vice President </t>
  </si>
  <si>
    <t xml:space="preserve">UNITED STATES SENATOR </t>
  </si>
  <si>
    <t>REPRESENTATIVE IN CONGRESS 21st District</t>
  </si>
  <si>
    <t>REPRESENTATIVE IN CONGRESS 22nd District</t>
  </si>
  <si>
    <t xml:space="preserve">STATE SENATOR 49th District </t>
  </si>
  <si>
    <t xml:space="preserve">STATE SENATOR 51st District </t>
  </si>
  <si>
    <t xml:space="preserve">MEMBER OF ASSEMBLY 101st District </t>
  </si>
  <si>
    <t>MEMBER OF ASSEMBLY 118th District</t>
  </si>
  <si>
    <t>MEMBER OF ASSEMBLY 119th District</t>
  </si>
  <si>
    <t xml:space="preserve">COUNTY CLERK </t>
  </si>
  <si>
    <t xml:space="preserve">COUNTY TREASURER  </t>
  </si>
  <si>
    <t xml:space="preserve">CORONER  District 1 </t>
  </si>
  <si>
    <t>CORONER  District 3</t>
  </si>
  <si>
    <t xml:space="preserve">TOWN JUSTICE </t>
  </si>
  <si>
    <t xml:space="preserve">COUNCILMEMBER </t>
  </si>
  <si>
    <t xml:space="preserve">TAX COLLECTOR </t>
  </si>
  <si>
    <t>State Supreme Court 5th JD</t>
  </si>
  <si>
    <t>Abs/Aff</t>
  </si>
  <si>
    <t>Void</t>
  </si>
  <si>
    <t>Blank</t>
  </si>
  <si>
    <t>Gregory Gilbert - IND</t>
  </si>
  <si>
    <t>Gregory Gilbert - CON</t>
  </si>
  <si>
    <t>Gregory Gilbert - REP</t>
  </si>
  <si>
    <t>TOWN OF COLUMBIA</t>
  </si>
  <si>
    <t>TOWN OF FRANKFORT</t>
  </si>
  <si>
    <t>TOWN OF MANHEIM</t>
  </si>
  <si>
    <t>TOWN OF NORWAY</t>
  </si>
  <si>
    <t xml:space="preserve">TOWN OF OHIO </t>
  </si>
  <si>
    <t>TOWN OF RUSSIA</t>
  </si>
  <si>
    <t>TOWN OF STARK</t>
  </si>
  <si>
    <t xml:space="preserve">District Attorney </t>
  </si>
  <si>
    <t xml:space="preserve"> Clinton &amp; Kaine - DEM</t>
  </si>
  <si>
    <t>Clinton &amp; Kaine - WOR</t>
  </si>
  <si>
    <t>Clinton &amp; Kaine - WEP</t>
  </si>
  <si>
    <t>Trump &amp; Pence - REP</t>
  </si>
  <si>
    <t>Trump &amp; Pence - CON</t>
  </si>
  <si>
    <t>Stein &amp; Baraka - GRE</t>
  </si>
  <si>
    <t>Johnson &amp; Weld - IND</t>
  </si>
  <si>
    <t>Johnson &amp; Weld - LIB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</si>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</sst>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indexed="8"/>
      <name val="Calibri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18" fillId="0" borderId="0" xfId="0" applyFont="1"/>
    <xf numFmtId="0" fontId="19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18" fillId="33" borderId="0" xfId="0" applyFont="1" applyFill="1"/>
    <xf numFmtId="0" fontId="18" fillId="0" borderId="0" xfId="0" applyFont="1" applyFill="1"/>
    <xf numFmtId="0" fontId="20" fillId="33" borderId="0" xfId="0" applyFont="1" applyFill="1"/>
    <xf numFmtId="0" fontId="20" fillId="0" borderId="0" xfId="0" applyFont="1" applyFill="1"/>
    <xf numFmtId="0" fontId="20" fillId="0" borderId="0" xfId="0" applyNumberFormat="1" applyFont="1" applyFill="1" applyBorder="1" applyAlignment="1" applyProtection="1"/>
    <xf numFmtId="0" fontId="16" fillId="0" borderId="0" xfId="0" applyFont="1"/>
    <xf numFmtId="0" fontId="19" fillId="0" borderId="0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>
      <alignment horizontal="center"/>
    </xf>
    <xf numFmtId="0" fontId="20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33" borderId="0" xfId="0" applyNumberFormat="1" applyFont="1" applyFill="1" applyBorder="1" applyAlignment="1" applyProtection="1">
      <alignment horizontal="center"/>
    </xf>
    <xf numFmtId="0" fontId="19" fillId="33" borderId="0" xfId="0" applyNumberFormat="1" applyFont="1" applyFill="1" applyBorder="1" applyAlignment="1" applyProtection="1">
      <alignment horizontal="center"/>
    </xf>
    <xf numFmtId="0" fontId="18" fillId="33" borderId="0" xfId="0" applyFont="1" applyFill="1" applyAlignment="1">
      <alignment horizontal="center"/>
    </xf>
    <xf numFmtId="0" fontId="21" fillId="0" borderId="0" xfId="0" applyNumberFormat="1" applyFont="1" applyFill="1" applyBorder="1" applyAlignment="1" applyProtection="1">
      <alignment horizontal="center"/>
    </xf>
    <xf numFmtId="0" fontId="22" fillId="0" borderId="0" xfId="0" applyFont="1" applyAlignment="1">
      <alignment horizontal="center"/>
    </xf>
    <xf numFmtId="0" fontId="22" fillId="0" borderId="0" xfId="0" applyNumberFormat="1" applyFont="1" applyFill="1" applyBorder="1" applyAlignment="1" applyProtection="1">
      <alignment horizontal="center"/>
    </xf>
    <xf numFmtId="0" fontId="23" fillId="0" borderId="0" xfId="0" applyNumberFormat="1" applyFont="1" applyFill="1" applyBorder="1" applyAlignment="1" applyProtection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NumberFormat="1" applyFont="1" applyFill="1" applyBorder="1" applyAlignment="1" applyProtection="1">
      <alignment horizontal="center"/>
    </xf>
    <xf numFmtId="0" fontId="26" fillId="0" borderId="0" xfId="0" applyFont="1" applyAlignment="1">
      <alignment horizontal="center"/>
    </xf>
    <xf numFmtId="0" fontId="26" fillId="0" borderId="0" xfId="0" applyNumberFormat="1" applyFont="1" applyFill="1" applyBorder="1" applyAlignment="1" applyProtection="1">
      <alignment horizontal="center"/>
    </xf>
    <xf numFmtId="0" fontId="27" fillId="0" borderId="0" xfId="0" applyNumberFormat="1" applyFont="1" applyFill="1" applyBorder="1" applyAlignment="1" applyProtection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3" fillId="0" borderId="0" xfId="0" applyNumberFormat="1" applyFont="1" applyFill="1" applyBorder="1" applyAlignment="1" applyProtection="1"/>
    <xf numFmtId="0" fontId="23" fillId="0" borderId="0" xfId="0" applyFont="1"/>
    <xf numFmtId="0" fontId="16" fillId="0" borderId="0" xfId="0" applyFont="1" applyAlignment="1">
      <alignment horizontal="center"/>
    </xf>
    <xf numFmtId="0" fontId="20" fillId="33" borderId="0" xfId="0" applyFont="1" applyFill="1" applyAlignment="1">
      <alignment horizontal="center"/>
    </xf>
    <xf numFmtId="0" fontId="14" fillId="33" borderId="0" xfId="0" applyFont="1" applyFill="1" applyAlignment="1">
      <alignment horizontal="center"/>
    </xf>
    <xf numFmtId="0" fontId="23" fillId="33" borderId="0" xfId="0" applyFont="1" applyFill="1"/>
    <xf numFmtId="0" fontId="28" fillId="33" borderId="0" xfId="0" applyFont="1" applyFill="1" applyAlignment="1">
      <alignment horizontal="center"/>
    </xf>
    <xf numFmtId="0" fontId="21" fillId="33" borderId="0" xfId="0" applyNumberFormat="1" applyFont="1" applyFill="1" applyBorder="1" applyAlignment="1" applyProtection="1">
      <alignment horizontal="center"/>
    </xf>
    <xf numFmtId="0" fontId="23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3"/>
  <sheetViews>
    <sheetView tabSelected="1" showWhiteSpace="0" zoomScale="75" zoomScaleNormal="75" zoomScalePageLayoutView="75" workbookViewId="0"/>
  </sheetViews>
  <sheetFormatPr baseColWidth="10" defaultColWidth="8.83203125" defaultRowHeight="18" x14ac:dyDescent="0"/>
  <cols>
    <col min="1" max="1" width="38" style="22" bestFit="1" customWidth="1"/>
    <col min="2" max="2" width="27.33203125" style="22" bestFit="1" customWidth="1"/>
    <col min="3" max="3" width="10.1640625" style="22" bestFit="1" customWidth="1"/>
    <col min="4" max="4" width="27.1640625" style="22" bestFit="1" customWidth="1"/>
    <col min="5" max="5" width="10.1640625" style="22" bestFit="1" customWidth="1"/>
    <col min="6" max="6" width="26.5" style="22" bestFit="1" customWidth="1"/>
    <col min="7" max="7" width="10.1640625" style="22" bestFit="1" customWidth="1"/>
    <col min="8" max="8" width="25.1640625" style="22" bestFit="1" customWidth="1"/>
    <col min="9" max="9" width="10.1640625" style="22" bestFit="1" customWidth="1"/>
    <col min="10" max="10" width="26.1640625" style="22" bestFit="1" customWidth="1"/>
    <col min="11" max="11" width="10.1640625" style="22" bestFit="1" customWidth="1"/>
    <col min="12" max="12" width="24.83203125" style="22" bestFit="1" customWidth="1"/>
    <col min="13" max="13" width="10.1640625" style="22" bestFit="1" customWidth="1"/>
    <col min="14" max="14" width="26.5" style="22" bestFit="1" customWidth="1"/>
    <col min="15" max="15" width="10.1640625" style="22" bestFit="1" customWidth="1"/>
    <col min="16" max="16" width="25.83203125" style="22" bestFit="1" customWidth="1"/>
    <col min="17" max="17" width="10.1640625" style="22" bestFit="1" customWidth="1"/>
    <col min="18" max="18" width="10.83203125" style="22" bestFit="1" customWidth="1"/>
    <col min="19" max="19" width="6.5" style="22" bestFit="1" customWidth="1"/>
    <col min="20" max="20" width="7.5" style="22" bestFit="1" customWidth="1"/>
    <col min="21" max="21" width="8.5" style="22" bestFit="1" customWidth="1"/>
    <col min="22" max="16384" width="8.83203125" style="22"/>
  </cols>
  <sheetData>
    <row r="1" spans="1:21" ht="24" customHeight="1">
      <c r="A1" s="21" t="s">
        <v>143</v>
      </c>
    </row>
    <row r="2" spans="1:21" ht="15" customHeight="1">
      <c r="A2" s="23" t="s">
        <v>0</v>
      </c>
      <c r="B2" s="24" t="s">
        <v>174</v>
      </c>
      <c r="C2" s="24" t="s">
        <v>160</v>
      </c>
      <c r="D2" s="24" t="s">
        <v>175</v>
      </c>
      <c r="E2" s="24" t="s">
        <v>160</v>
      </c>
      <c r="F2" s="24" t="s">
        <v>176</v>
      </c>
      <c r="G2" s="24" t="s">
        <v>160</v>
      </c>
      <c r="H2" s="24" t="s">
        <v>177</v>
      </c>
      <c r="I2" s="24" t="s">
        <v>160</v>
      </c>
      <c r="J2" s="24" t="s">
        <v>178</v>
      </c>
      <c r="K2" s="24" t="s">
        <v>160</v>
      </c>
      <c r="L2" s="24" t="s">
        <v>179</v>
      </c>
      <c r="M2" s="24" t="s">
        <v>160</v>
      </c>
      <c r="N2" s="24" t="s">
        <v>180</v>
      </c>
      <c r="O2" s="24" t="s">
        <v>160</v>
      </c>
      <c r="P2" s="24" t="s">
        <v>181</v>
      </c>
      <c r="Q2" s="24" t="s">
        <v>160</v>
      </c>
      <c r="R2" s="24" t="s">
        <v>1</v>
      </c>
      <c r="S2" s="25" t="s">
        <v>161</v>
      </c>
      <c r="T2" s="25" t="s">
        <v>162</v>
      </c>
      <c r="U2" s="25" t="s">
        <v>61</v>
      </c>
    </row>
    <row r="3" spans="1:21">
      <c r="A3" s="23" t="s">
        <v>2</v>
      </c>
      <c r="B3" s="23">
        <v>206</v>
      </c>
      <c r="C3" s="23">
        <v>20</v>
      </c>
      <c r="D3" s="23">
        <v>5</v>
      </c>
      <c r="E3" s="23">
        <v>0</v>
      </c>
      <c r="F3" s="23">
        <v>2</v>
      </c>
      <c r="G3" s="23">
        <v>0</v>
      </c>
      <c r="H3" s="23">
        <v>206</v>
      </c>
      <c r="I3" s="23">
        <v>11</v>
      </c>
      <c r="J3" s="23">
        <v>25</v>
      </c>
      <c r="K3" s="23">
        <v>0</v>
      </c>
      <c r="L3" s="23">
        <v>11</v>
      </c>
      <c r="M3" s="23">
        <v>1</v>
      </c>
      <c r="N3" s="23">
        <v>10</v>
      </c>
      <c r="O3" s="23">
        <v>1</v>
      </c>
      <c r="P3" s="23">
        <v>2</v>
      </c>
      <c r="Q3" s="23">
        <v>0</v>
      </c>
      <c r="R3" s="23">
        <v>1</v>
      </c>
      <c r="S3" s="22">
        <v>1</v>
      </c>
      <c r="T3" s="22">
        <v>5</v>
      </c>
      <c r="U3" s="22">
        <f t="shared" ref="U3:U34" si="0">SUM(B3:T3)</f>
        <v>507</v>
      </c>
    </row>
    <row r="4" spans="1:21">
      <c r="A4" s="23" t="s">
        <v>3</v>
      </c>
      <c r="B4" s="23">
        <v>238</v>
      </c>
      <c r="C4" s="23">
        <v>27</v>
      </c>
      <c r="D4" s="23">
        <v>2</v>
      </c>
      <c r="E4" s="23">
        <v>0</v>
      </c>
      <c r="F4" s="23">
        <v>6</v>
      </c>
      <c r="G4" s="23">
        <v>0</v>
      </c>
      <c r="H4" s="23">
        <v>236</v>
      </c>
      <c r="I4" s="23">
        <v>24</v>
      </c>
      <c r="J4" s="23">
        <v>27</v>
      </c>
      <c r="K4" s="23">
        <v>0</v>
      </c>
      <c r="L4" s="23">
        <v>12</v>
      </c>
      <c r="M4" s="23">
        <v>0</v>
      </c>
      <c r="N4" s="23">
        <v>14</v>
      </c>
      <c r="O4" s="23">
        <v>0</v>
      </c>
      <c r="P4" s="23">
        <v>6</v>
      </c>
      <c r="Q4" s="23">
        <v>1</v>
      </c>
      <c r="R4" s="23">
        <v>0</v>
      </c>
      <c r="S4" s="22">
        <v>6</v>
      </c>
      <c r="T4" s="22">
        <v>9</v>
      </c>
      <c r="U4" s="22">
        <f t="shared" si="0"/>
        <v>608</v>
      </c>
    </row>
    <row r="5" spans="1:21">
      <c r="A5" s="23" t="s">
        <v>4</v>
      </c>
      <c r="B5" s="23">
        <v>42</v>
      </c>
      <c r="C5" s="23">
        <v>5</v>
      </c>
      <c r="D5" s="23">
        <v>2</v>
      </c>
      <c r="E5" s="23">
        <v>1</v>
      </c>
      <c r="F5" s="23">
        <v>0</v>
      </c>
      <c r="G5" s="23">
        <v>1</v>
      </c>
      <c r="H5" s="23">
        <v>48</v>
      </c>
      <c r="I5" s="23">
        <v>1</v>
      </c>
      <c r="J5" s="23">
        <v>9</v>
      </c>
      <c r="K5" s="23">
        <v>0</v>
      </c>
      <c r="L5" s="23">
        <v>1</v>
      </c>
      <c r="M5" s="23">
        <v>1</v>
      </c>
      <c r="N5" s="23">
        <v>4</v>
      </c>
      <c r="O5" s="23">
        <v>1</v>
      </c>
      <c r="P5" s="23">
        <v>0</v>
      </c>
      <c r="Q5" s="23">
        <v>2</v>
      </c>
      <c r="R5" s="23">
        <v>0</v>
      </c>
      <c r="S5" s="22">
        <v>4</v>
      </c>
      <c r="T5" s="22">
        <v>1</v>
      </c>
      <c r="U5" s="22">
        <f t="shared" si="0"/>
        <v>123</v>
      </c>
    </row>
    <row r="6" spans="1:21">
      <c r="A6" s="23" t="s">
        <v>5</v>
      </c>
      <c r="B6" s="23">
        <v>126</v>
      </c>
      <c r="C6" s="23">
        <v>6</v>
      </c>
      <c r="D6" s="23">
        <v>6</v>
      </c>
      <c r="E6" s="23">
        <v>1</v>
      </c>
      <c r="F6" s="23">
        <v>3</v>
      </c>
      <c r="G6" s="23">
        <v>1</v>
      </c>
      <c r="H6" s="23">
        <v>98</v>
      </c>
      <c r="I6" s="23">
        <v>7</v>
      </c>
      <c r="J6" s="23">
        <v>10</v>
      </c>
      <c r="K6" s="23">
        <v>1</v>
      </c>
      <c r="L6" s="23">
        <v>9</v>
      </c>
      <c r="M6" s="23">
        <v>0</v>
      </c>
      <c r="N6" s="23">
        <v>7</v>
      </c>
      <c r="O6" s="23">
        <v>0</v>
      </c>
      <c r="P6" s="23">
        <v>4</v>
      </c>
      <c r="Q6" s="23">
        <v>0</v>
      </c>
      <c r="R6" s="23">
        <v>1</v>
      </c>
      <c r="S6" s="22">
        <v>6</v>
      </c>
      <c r="T6" s="22">
        <v>0</v>
      </c>
      <c r="U6" s="22">
        <f t="shared" si="0"/>
        <v>286</v>
      </c>
    </row>
    <row r="7" spans="1:21">
      <c r="A7" s="23" t="s">
        <v>6</v>
      </c>
      <c r="B7" s="23">
        <v>128</v>
      </c>
      <c r="C7" s="23">
        <v>14</v>
      </c>
      <c r="D7" s="23">
        <v>5</v>
      </c>
      <c r="E7" s="23">
        <v>0</v>
      </c>
      <c r="F7" s="23">
        <v>1</v>
      </c>
      <c r="G7" s="23">
        <v>0</v>
      </c>
      <c r="H7" s="23">
        <v>150</v>
      </c>
      <c r="I7" s="23">
        <v>8</v>
      </c>
      <c r="J7" s="23">
        <v>20</v>
      </c>
      <c r="K7" s="23">
        <v>1</v>
      </c>
      <c r="L7" s="23">
        <v>12</v>
      </c>
      <c r="M7" s="23">
        <v>0</v>
      </c>
      <c r="N7" s="23">
        <v>5</v>
      </c>
      <c r="O7" s="23">
        <v>1</v>
      </c>
      <c r="P7" s="23">
        <v>3</v>
      </c>
      <c r="Q7" s="23">
        <v>1</v>
      </c>
      <c r="R7" s="23">
        <v>0</v>
      </c>
      <c r="S7" s="22">
        <v>0</v>
      </c>
      <c r="T7" s="22">
        <v>3</v>
      </c>
      <c r="U7" s="22">
        <f t="shared" si="0"/>
        <v>352</v>
      </c>
    </row>
    <row r="8" spans="1:21">
      <c r="A8" s="23" t="s">
        <v>7</v>
      </c>
      <c r="B8" s="23">
        <v>76</v>
      </c>
      <c r="C8" s="23">
        <v>9</v>
      </c>
      <c r="D8" s="23">
        <v>7</v>
      </c>
      <c r="E8" s="23">
        <v>1</v>
      </c>
      <c r="F8" s="23">
        <v>2</v>
      </c>
      <c r="G8" s="23">
        <v>0</v>
      </c>
      <c r="H8" s="23">
        <v>366</v>
      </c>
      <c r="I8" s="23">
        <v>22</v>
      </c>
      <c r="J8" s="23">
        <v>37</v>
      </c>
      <c r="K8" s="23">
        <v>2</v>
      </c>
      <c r="L8" s="23">
        <v>3</v>
      </c>
      <c r="M8" s="23">
        <v>0</v>
      </c>
      <c r="N8" s="23">
        <v>12</v>
      </c>
      <c r="O8" s="23">
        <v>0</v>
      </c>
      <c r="P8" s="23">
        <v>3</v>
      </c>
      <c r="Q8" s="23">
        <v>0</v>
      </c>
      <c r="R8" s="23">
        <v>0</v>
      </c>
      <c r="S8" s="22">
        <v>2</v>
      </c>
      <c r="T8" s="22">
        <v>2</v>
      </c>
      <c r="U8" s="22">
        <f t="shared" si="0"/>
        <v>544</v>
      </c>
    </row>
    <row r="9" spans="1:21">
      <c r="A9" s="23" t="s">
        <v>8</v>
      </c>
      <c r="B9" s="23">
        <v>36</v>
      </c>
      <c r="C9" s="23">
        <v>1</v>
      </c>
      <c r="D9" s="23">
        <v>2</v>
      </c>
      <c r="E9" s="23">
        <v>0</v>
      </c>
      <c r="F9" s="23">
        <v>1</v>
      </c>
      <c r="G9" s="23">
        <v>0</v>
      </c>
      <c r="H9" s="23">
        <v>123</v>
      </c>
      <c r="I9" s="23">
        <v>1</v>
      </c>
      <c r="J9" s="23">
        <v>11</v>
      </c>
      <c r="K9" s="23">
        <v>1</v>
      </c>
      <c r="L9" s="23">
        <v>5</v>
      </c>
      <c r="M9" s="23">
        <v>1</v>
      </c>
      <c r="N9" s="23">
        <v>7</v>
      </c>
      <c r="O9" s="23">
        <v>0</v>
      </c>
      <c r="P9" s="23">
        <v>3</v>
      </c>
      <c r="Q9" s="23">
        <v>0</v>
      </c>
      <c r="R9" s="23">
        <v>4</v>
      </c>
      <c r="S9" s="22">
        <v>4</v>
      </c>
      <c r="T9" s="22">
        <v>1</v>
      </c>
      <c r="U9" s="22">
        <f t="shared" si="0"/>
        <v>201</v>
      </c>
    </row>
    <row r="10" spans="1:21">
      <c r="A10" s="23" t="s">
        <v>9</v>
      </c>
      <c r="B10" s="23">
        <v>78</v>
      </c>
      <c r="C10" s="23">
        <v>2</v>
      </c>
      <c r="D10" s="23">
        <v>6</v>
      </c>
      <c r="E10" s="23">
        <v>0</v>
      </c>
      <c r="F10" s="23">
        <v>2</v>
      </c>
      <c r="G10" s="23">
        <v>0</v>
      </c>
      <c r="H10" s="23">
        <v>274</v>
      </c>
      <c r="I10" s="23">
        <v>15</v>
      </c>
      <c r="J10" s="23">
        <v>29</v>
      </c>
      <c r="K10" s="23">
        <v>3</v>
      </c>
      <c r="L10" s="23">
        <v>10</v>
      </c>
      <c r="M10" s="23">
        <v>0</v>
      </c>
      <c r="N10" s="23">
        <v>12</v>
      </c>
      <c r="O10" s="23">
        <v>1</v>
      </c>
      <c r="P10" s="23">
        <v>2</v>
      </c>
      <c r="Q10" s="23">
        <v>0</v>
      </c>
      <c r="R10" s="23">
        <v>0</v>
      </c>
      <c r="S10" s="22">
        <v>2</v>
      </c>
      <c r="T10" s="22">
        <v>3</v>
      </c>
      <c r="U10" s="22">
        <f t="shared" si="0"/>
        <v>439</v>
      </c>
    </row>
    <row r="11" spans="1:21">
      <c r="A11" s="23" t="s">
        <v>10</v>
      </c>
      <c r="B11" s="23">
        <v>122</v>
      </c>
      <c r="C11" s="23">
        <v>15</v>
      </c>
      <c r="D11" s="23">
        <v>10</v>
      </c>
      <c r="E11" s="23">
        <v>1</v>
      </c>
      <c r="F11" s="23">
        <v>1</v>
      </c>
      <c r="G11" s="23">
        <v>0</v>
      </c>
      <c r="H11" s="23">
        <v>467</v>
      </c>
      <c r="I11" s="23">
        <v>38</v>
      </c>
      <c r="J11" s="23">
        <v>29</v>
      </c>
      <c r="K11" s="23">
        <v>2</v>
      </c>
      <c r="L11" s="23">
        <v>4</v>
      </c>
      <c r="M11" s="23">
        <v>1</v>
      </c>
      <c r="N11" s="23">
        <v>14</v>
      </c>
      <c r="O11" s="23">
        <v>1</v>
      </c>
      <c r="P11" s="23">
        <v>3</v>
      </c>
      <c r="Q11" s="23">
        <v>0</v>
      </c>
      <c r="R11" s="23">
        <v>1</v>
      </c>
      <c r="S11" s="22">
        <v>5</v>
      </c>
      <c r="T11" s="22">
        <v>9</v>
      </c>
      <c r="U11" s="22">
        <f t="shared" si="0"/>
        <v>723</v>
      </c>
    </row>
    <row r="12" spans="1:21">
      <c r="A12" s="23" t="s">
        <v>11</v>
      </c>
      <c r="B12" s="23">
        <v>104</v>
      </c>
      <c r="C12" s="23">
        <v>11</v>
      </c>
      <c r="D12" s="23">
        <v>3</v>
      </c>
      <c r="E12" s="23">
        <v>0</v>
      </c>
      <c r="F12" s="23">
        <v>0</v>
      </c>
      <c r="G12" s="23">
        <v>0</v>
      </c>
      <c r="H12" s="23">
        <v>226</v>
      </c>
      <c r="I12" s="23">
        <v>10</v>
      </c>
      <c r="J12" s="23">
        <v>18</v>
      </c>
      <c r="K12" s="23">
        <v>1</v>
      </c>
      <c r="L12" s="23">
        <v>13</v>
      </c>
      <c r="M12" s="23">
        <v>0</v>
      </c>
      <c r="N12" s="23">
        <v>11</v>
      </c>
      <c r="O12" s="23">
        <v>1</v>
      </c>
      <c r="P12" s="23">
        <v>7</v>
      </c>
      <c r="Q12" s="23">
        <v>0</v>
      </c>
      <c r="R12" s="23">
        <v>0</v>
      </c>
      <c r="S12" s="22">
        <v>5</v>
      </c>
      <c r="T12" s="22">
        <v>5</v>
      </c>
      <c r="U12" s="22">
        <f t="shared" si="0"/>
        <v>415</v>
      </c>
    </row>
    <row r="13" spans="1:21">
      <c r="A13" s="23" t="s">
        <v>12</v>
      </c>
      <c r="B13" s="23">
        <v>148</v>
      </c>
      <c r="C13" s="23">
        <v>14</v>
      </c>
      <c r="D13" s="23">
        <v>5</v>
      </c>
      <c r="E13" s="23">
        <v>0</v>
      </c>
      <c r="F13" s="23">
        <v>1</v>
      </c>
      <c r="G13" s="23">
        <v>0</v>
      </c>
      <c r="H13" s="23">
        <v>276</v>
      </c>
      <c r="I13" s="23">
        <v>13</v>
      </c>
      <c r="J13" s="23">
        <v>21</v>
      </c>
      <c r="K13" s="23">
        <v>1</v>
      </c>
      <c r="L13" s="23">
        <v>6</v>
      </c>
      <c r="M13" s="23">
        <v>0</v>
      </c>
      <c r="N13" s="23">
        <v>10</v>
      </c>
      <c r="O13" s="23">
        <v>0</v>
      </c>
      <c r="P13" s="23">
        <v>4</v>
      </c>
      <c r="Q13" s="23">
        <v>2</v>
      </c>
      <c r="R13" s="23">
        <v>0</v>
      </c>
      <c r="S13" s="22">
        <v>2</v>
      </c>
      <c r="T13" s="22">
        <v>3</v>
      </c>
      <c r="U13" s="22">
        <f t="shared" si="0"/>
        <v>506</v>
      </c>
    </row>
    <row r="14" spans="1:21">
      <c r="A14" s="23" t="s">
        <v>13</v>
      </c>
      <c r="B14" s="23">
        <v>107</v>
      </c>
      <c r="C14" s="23">
        <v>8</v>
      </c>
      <c r="D14" s="23">
        <v>2</v>
      </c>
      <c r="E14" s="23">
        <v>0</v>
      </c>
      <c r="F14" s="23">
        <v>0</v>
      </c>
      <c r="G14" s="23">
        <v>0</v>
      </c>
      <c r="H14" s="23">
        <v>252</v>
      </c>
      <c r="I14" s="23">
        <v>18</v>
      </c>
      <c r="J14" s="23">
        <v>28</v>
      </c>
      <c r="K14" s="23">
        <v>4</v>
      </c>
      <c r="L14" s="23">
        <v>7</v>
      </c>
      <c r="M14" s="23">
        <v>0</v>
      </c>
      <c r="N14" s="23">
        <v>18</v>
      </c>
      <c r="O14" s="23">
        <v>1</v>
      </c>
      <c r="P14" s="23">
        <v>3</v>
      </c>
      <c r="Q14" s="23">
        <v>0</v>
      </c>
      <c r="R14" s="23">
        <v>0</v>
      </c>
      <c r="S14" s="22">
        <v>3</v>
      </c>
      <c r="T14" s="22">
        <v>3</v>
      </c>
      <c r="U14" s="22">
        <f t="shared" si="0"/>
        <v>454</v>
      </c>
    </row>
    <row r="15" spans="1:21">
      <c r="A15" s="23" t="s">
        <v>14</v>
      </c>
      <c r="B15" s="23">
        <v>100</v>
      </c>
      <c r="C15" s="23">
        <v>11</v>
      </c>
      <c r="D15" s="23">
        <v>1</v>
      </c>
      <c r="E15" s="23">
        <v>0</v>
      </c>
      <c r="F15" s="23">
        <v>2</v>
      </c>
      <c r="G15" s="23">
        <v>0</v>
      </c>
      <c r="H15" s="23">
        <v>273</v>
      </c>
      <c r="I15" s="23">
        <v>35</v>
      </c>
      <c r="J15" s="23">
        <v>39</v>
      </c>
      <c r="K15" s="23">
        <v>6</v>
      </c>
      <c r="L15" s="23">
        <v>3</v>
      </c>
      <c r="M15" s="23">
        <v>1</v>
      </c>
      <c r="N15" s="23">
        <v>14</v>
      </c>
      <c r="O15" s="23">
        <v>1</v>
      </c>
      <c r="P15" s="23">
        <v>6</v>
      </c>
      <c r="Q15" s="23">
        <v>0</v>
      </c>
      <c r="R15" s="23">
        <v>1</v>
      </c>
      <c r="S15" s="22">
        <v>2</v>
      </c>
      <c r="T15" s="22">
        <v>5</v>
      </c>
      <c r="U15" s="22">
        <f t="shared" si="0"/>
        <v>500</v>
      </c>
    </row>
    <row r="16" spans="1:21">
      <c r="A16" s="23" t="s">
        <v>15</v>
      </c>
      <c r="B16" s="23">
        <v>184</v>
      </c>
      <c r="C16" s="23">
        <v>20</v>
      </c>
      <c r="D16" s="23">
        <v>5</v>
      </c>
      <c r="E16" s="23">
        <v>1</v>
      </c>
      <c r="F16" s="23">
        <v>6</v>
      </c>
      <c r="G16" s="23">
        <v>0</v>
      </c>
      <c r="H16" s="23">
        <v>420</v>
      </c>
      <c r="I16" s="23">
        <v>28</v>
      </c>
      <c r="J16" s="23">
        <v>58</v>
      </c>
      <c r="K16" s="23">
        <v>4</v>
      </c>
      <c r="L16" s="23">
        <v>14</v>
      </c>
      <c r="M16" s="23">
        <v>2</v>
      </c>
      <c r="N16" s="23">
        <v>14</v>
      </c>
      <c r="O16" s="23">
        <v>0</v>
      </c>
      <c r="P16" s="23">
        <v>6</v>
      </c>
      <c r="Q16" s="23">
        <v>0</v>
      </c>
      <c r="R16" s="23">
        <v>1</v>
      </c>
      <c r="S16" s="22">
        <v>3</v>
      </c>
      <c r="T16" s="22">
        <v>4</v>
      </c>
      <c r="U16" s="22">
        <f t="shared" si="0"/>
        <v>770</v>
      </c>
    </row>
    <row r="17" spans="1:21">
      <c r="A17" s="23" t="s">
        <v>16</v>
      </c>
      <c r="B17" s="23">
        <v>211</v>
      </c>
      <c r="C17" s="23">
        <v>17</v>
      </c>
      <c r="D17" s="23">
        <v>4</v>
      </c>
      <c r="E17" s="23">
        <v>1</v>
      </c>
      <c r="F17" s="23">
        <v>4</v>
      </c>
      <c r="G17" s="23">
        <v>0</v>
      </c>
      <c r="H17" s="23">
        <v>410</v>
      </c>
      <c r="I17" s="23">
        <v>26</v>
      </c>
      <c r="J17" s="23">
        <v>33</v>
      </c>
      <c r="K17" s="23">
        <v>3</v>
      </c>
      <c r="L17" s="23">
        <v>5</v>
      </c>
      <c r="M17" s="23">
        <v>0</v>
      </c>
      <c r="N17" s="23">
        <v>13</v>
      </c>
      <c r="O17" s="23">
        <v>1</v>
      </c>
      <c r="P17" s="23">
        <v>7</v>
      </c>
      <c r="Q17" s="23">
        <v>0</v>
      </c>
      <c r="R17" s="23">
        <v>2</v>
      </c>
      <c r="S17" s="22">
        <v>4</v>
      </c>
      <c r="T17" s="22">
        <v>9</v>
      </c>
      <c r="U17" s="22">
        <f t="shared" si="0"/>
        <v>750</v>
      </c>
    </row>
    <row r="18" spans="1:21">
      <c r="A18" s="23" t="s">
        <v>17</v>
      </c>
      <c r="B18" s="23">
        <v>135</v>
      </c>
      <c r="C18" s="23">
        <v>20</v>
      </c>
      <c r="D18" s="23">
        <v>4</v>
      </c>
      <c r="E18" s="23">
        <v>1</v>
      </c>
      <c r="F18" s="23">
        <v>3</v>
      </c>
      <c r="G18" s="23">
        <v>0</v>
      </c>
      <c r="H18" s="23">
        <v>338</v>
      </c>
      <c r="I18" s="23">
        <v>21</v>
      </c>
      <c r="J18" s="23">
        <v>21</v>
      </c>
      <c r="K18" s="23">
        <v>3</v>
      </c>
      <c r="L18" s="23">
        <v>4</v>
      </c>
      <c r="M18" s="23">
        <v>0</v>
      </c>
      <c r="N18" s="23">
        <v>19</v>
      </c>
      <c r="O18" s="23">
        <v>1</v>
      </c>
      <c r="P18" s="23">
        <v>4</v>
      </c>
      <c r="Q18" s="23">
        <v>0</v>
      </c>
      <c r="R18" s="23">
        <v>0</v>
      </c>
      <c r="S18" s="22">
        <v>3</v>
      </c>
      <c r="T18" s="22">
        <v>7</v>
      </c>
      <c r="U18" s="22">
        <f t="shared" si="0"/>
        <v>584</v>
      </c>
    </row>
    <row r="19" spans="1:21">
      <c r="A19" s="23" t="s">
        <v>18</v>
      </c>
      <c r="B19" s="23">
        <v>136</v>
      </c>
      <c r="C19" s="23">
        <v>9</v>
      </c>
      <c r="D19" s="23">
        <v>3</v>
      </c>
      <c r="E19" s="23">
        <v>1</v>
      </c>
      <c r="F19" s="23">
        <v>2</v>
      </c>
      <c r="G19" s="23">
        <v>0</v>
      </c>
      <c r="H19" s="23">
        <v>214</v>
      </c>
      <c r="I19" s="23">
        <v>16</v>
      </c>
      <c r="J19" s="23">
        <v>24</v>
      </c>
      <c r="K19" s="23">
        <v>2</v>
      </c>
      <c r="L19" s="23">
        <v>10</v>
      </c>
      <c r="M19" s="23">
        <v>1</v>
      </c>
      <c r="N19" s="23">
        <v>21</v>
      </c>
      <c r="O19" s="23">
        <v>0</v>
      </c>
      <c r="P19" s="23">
        <v>4</v>
      </c>
      <c r="Q19" s="23">
        <v>0</v>
      </c>
      <c r="R19" s="23">
        <v>0</v>
      </c>
      <c r="S19" s="22">
        <v>3</v>
      </c>
      <c r="T19" s="22">
        <v>2</v>
      </c>
      <c r="U19" s="22">
        <f t="shared" si="0"/>
        <v>448</v>
      </c>
    </row>
    <row r="20" spans="1:21">
      <c r="A20" s="23" t="s">
        <v>19</v>
      </c>
      <c r="B20" s="23">
        <v>171</v>
      </c>
      <c r="C20" s="23">
        <v>23</v>
      </c>
      <c r="D20" s="23">
        <v>7</v>
      </c>
      <c r="E20" s="23">
        <v>0</v>
      </c>
      <c r="F20" s="23">
        <v>3</v>
      </c>
      <c r="G20" s="23">
        <v>0</v>
      </c>
      <c r="H20" s="23">
        <v>359</v>
      </c>
      <c r="I20" s="23">
        <v>19</v>
      </c>
      <c r="J20" s="23">
        <v>43</v>
      </c>
      <c r="K20" s="23">
        <v>1</v>
      </c>
      <c r="L20" s="23">
        <v>15</v>
      </c>
      <c r="M20" s="23">
        <v>0</v>
      </c>
      <c r="N20" s="23">
        <v>21</v>
      </c>
      <c r="O20" s="23">
        <v>1</v>
      </c>
      <c r="P20" s="23">
        <v>6</v>
      </c>
      <c r="Q20" s="23">
        <v>1</v>
      </c>
      <c r="R20" s="23">
        <v>5</v>
      </c>
      <c r="S20" s="22">
        <v>9</v>
      </c>
      <c r="T20" s="22">
        <v>3</v>
      </c>
      <c r="U20" s="22">
        <f t="shared" si="0"/>
        <v>687</v>
      </c>
    </row>
    <row r="21" spans="1:21">
      <c r="A21" s="23" t="s">
        <v>20</v>
      </c>
      <c r="B21" s="23">
        <v>45</v>
      </c>
      <c r="C21" s="23">
        <v>1</v>
      </c>
      <c r="D21" s="23">
        <v>1</v>
      </c>
      <c r="E21" s="23">
        <v>0</v>
      </c>
      <c r="F21" s="23">
        <v>1</v>
      </c>
      <c r="G21" s="23">
        <v>0</v>
      </c>
      <c r="H21" s="23">
        <v>87</v>
      </c>
      <c r="I21" s="23">
        <v>6</v>
      </c>
      <c r="J21" s="23">
        <v>8</v>
      </c>
      <c r="K21" s="23">
        <v>0</v>
      </c>
      <c r="L21" s="23">
        <v>7</v>
      </c>
      <c r="M21" s="23">
        <v>0</v>
      </c>
      <c r="N21" s="23">
        <v>8</v>
      </c>
      <c r="O21" s="23">
        <v>0</v>
      </c>
      <c r="P21" s="23">
        <v>1</v>
      </c>
      <c r="Q21" s="23">
        <v>0</v>
      </c>
      <c r="R21" s="23">
        <v>0</v>
      </c>
      <c r="S21" s="22">
        <v>3</v>
      </c>
      <c r="T21" s="22">
        <v>3</v>
      </c>
      <c r="U21" s="22">
        <f t="shared" si="0"/>
        <v>171</v>
      </c>
    </row>
    <row r="22" spans="1:21">
      <c r="A22" s="23" t="s">
        <v>21</v>
      </c>
      <c r="B22" s="23">
        <v>35</v>
      </c>
      <c r="C22" s="23">
        <v>3</v>
      </c>
      <c r="D22" s="23">
        <v>0</v>
      </c>
      <c r="E22" s="23">
        <v>1</v>
      </c>
      <c r="F22" s="23">
        <v>0</v>
      </c>
      <c r="G22" s="23">
        <v>1</v>
      </c>
      <c r="H22" s="23">
        <v>50</v>
      </c>
      <c r="I22" s="23">
        <v>6</v>
      </c>
      <c r="J22" s="23">
        <v>5</v>
      </c>
      <c r="K22" s="23">
        <v>0</v>
      </c>
      <c r="L22" s="23">
        <v>6</v>
      </c>
      <c r="M22" s="23">
        <v>0</v>
      </c>
      <c r="N22" s="23">
        <v>2</v>
      </c>
      <c r="O22" s="23">
        <v>0</v>
      </c>
      <c r="P22" s="23">
        <v>0</v>
      </c>
      <c r="Q22" s="23">
        <v>0</v>
      </c>
      <c r="R22" s="23">
        <v>0</v>
      </c>
      <c r="S22" s="22">
        <v>1</v>
      </c>
      <c r="T22" s="22">
        <v>2</v>
      </c>
      <c r="U22" s="22">
        <f t="shared" si="0"/>
        <v>112</v>
      </c>
    </row>
    <row r="23" spans="1:21">
      <c r="A23" s="23" t="s">
        <v>22</v>
      </c>
      <c r="B23" s="23">
        <v>96</v>
      </c>
      <c r="C23" s="23">
        <v>8</v>
      </c>
      <c r="D23" s="23">
        <v>1</v>
      </c>
      <c r="E23" s="23">
        <v>0</v>
      </c>
      <c r="F23" s="23">
        <v>1</v>
      </c>
      <c r="G23" s="23">
        <v>0</v>
      </c>
      <c r="H23" s="23">
        <v>136</v>
      </c>
      <c r="I23" s="23">
        <v>7</v>
      </c>
      <c r="J23" s="23">
        <v>20</v>
      </c>
      <c r="K23" s="23">
        <v>4</v>
      </c>
      <c r="L23" s="23">
        <v>5</v>
      </c>
      <c r="M23" s="23">
        <v>1</v>
      </c>
      <c r="N23" s="23">
        <v>16</v>
      </c>
      <c r="O23" s="23">
        <v>0</v>
      </c>
      <c r="P23" s="23">
        <v>2</v>
      </c>
      <c r="Q23" s="23">
        <v>1</v>
      </c>
      <c r="R23" s="23">
        <v>2</v>
      </c>
      <c r="S23" s="22">
        <v>8</v>
      </c>
      <c r="T23" s="22">
        <v>3</v>
      </c>
      <c r="U23" s="22">
        <f t="shared" si="0"/>
        <v>311</v>
      </c>
    </row>
    <row r="24" spans="1:21">
      <c r="A24" s="23" t="s">
        <v>23</v>
      </c>
      <c r="B24" s="23">
        <v>78</v>
      </c>
      <c r="C24" s="23">
        <v>8</v>
      </c>
      <c r="D24" s="23">
        <v>1</v>
      </c>
      <c r="E24" s="23">
        <v>1</v>
      </c>
      <c r="F24" s="23">
        <v>0</v>
      </c>
      <c r="G24" s="23">
        <v>0</v>
      </c>
      <c r="H24" s="23">
        <v>126</v>
      </c>
      <c r="I24" s="23">
        <v>7</v>
      </c>
      <c r="J24" s="23">
        <v>12</v>
      </c>
      <c r="K24" s="23">
        <v>1</v>
      </c>
      <c r="L24" s="23">
        <v>4</v>
      </c>
      <c r="M24" s="23">
        <v>0</v>
      </c>
      <c r="N24" s="23">
        <v>12</v>
      </c>
      <c r="O24" s="23">
        <v>3</v>
      </c>
      <c r="P24" s="23">
        <v>2</v>
      </c>
      <c r="Q24" s="23">
        <v>1</v>
      </c>
      <c r="R24" s="23">
        <v>0</v>
      </c>
      <c r="S24" s="22">
        <v>0</v>
      </c>
      <c r="T24" s="22">
        <v>2</v>
      </c>
      <c r="U24" s="22">
        <f t="shared" si="0"/>
        <v>258</v>
      </c>
    </row>
    <row r="25" spans="1:21">
      <c r="A25" s="23" t="s">
        <v>24</v>
      </c>
      <c r="B25" s="23">
        <v>87</v>
      </c>
      <c r="C25" s="23">
        <v>5</v>
      </c>
      <c r="D25" s="23">
        <v>2</v>
      </c>
      <c r="E25" s="23">
        <v>0</v>
      </c>
      <c r="F25" s="23">
        <v>1</v>
      </c>
      <c r="G25" s="23">
        <v>1</v>
      </c>
      <c r="H25" s="23">
        <v>179</v>
      </c>
      <c r="I25" s="23">
        <v>5</v>
      </c>
      <c r="J25" s="23">
        <v>15</v>
      </c>
      <c r="K25" s="23">
        <v>2</v>
      </c>
      <c r="L25" s="23">
        <v>3</v>
      </c>
      <c r="M25" s="23">
        <v>0</v>
      </c>
      <c r="N25" s="23">
        <v>9</v>
      </c>
      <c r="O25" s="23">
        <v>0</v>
      </c>
      <c r="P25" s="23">
        <v>4</v>
      </c>
      <c r="Q25" s="23">
        <v>0</v>
      </c>
      <c r="R25" s="23">
        <v>0</v>
      </c>
      <c r="S25" s="22">
        <v>2</v>
      </c>
      <c r="T25" s="22">
        <v>2</v>
      </c>
      <c r="U25" s="22">
        <f t="shared" si="0"/>
        <v>317</v>
      </c>
    </row>
    <row r="26" spans="1:21">
      <c r="A26" s="23" t="s">
        <v>25</v>
      </c>
      <c r="B26" s="23">
        <v>101</v>
      </c>
      <c r="C26" s="23">
        <v>3</v>
      </c>
      <c r="D26" s="23">
        <v>4</v>
      </c>
      <c r="E26" s="23">
        <v>0</v>
      </c>
      <c r="F26" s="23">
        <v>1</v>
      </c>
      <c r="G26" s="23">
        <v>0</v>
      </c>
      <c r="H26" s="23">
        <v>153</v>
      </c>
      <c r="I26" s="23">
        <v>5</v>
      </c>
      <c r="J26" s="23">
        <v>7</v>
      </c>
      <c r="K26" s="23">
        <v>0</v>
      </c>
      <c r="L26" s="23">
        <v>2</v>
      </c>
      <c r="M26" s="23">
        <v>0</v>
      </c>
      <c r="N26" s="23">
        <v>7</v>
      </c>
      <c r="O26" s="23">
        <v>1</v>
      </c>
      <c r="P26" s="23">
        <v>1</v>
      </c>
      <c r="Q26" s="23">
        <v>0</v>
      </c>
      <c r="R26" s="23">
        <v>2</v>
      </c>
      <c r="S26" s="22">
        <v>1</v>
      </c>
      <c r="T26" s="22">
        <v>1</v>
      </c>
      <c r="U26" s="22">
        <f t="shared" si="0"/>
        <v>289</v>
      </c>
    </row>
    <row r="27" spans="1:21">
      <c r="A27" s="23" t="s">
        <v>26</v>
      </c>
      <c r="B27" s="23">
        <v>49</v>
      </c>
      <c r="C27" s="23">
        <v>5</v>
      </c>
      <c r="D27" s="23">
        <v>1</v>
      </c>
      <c r="E27" s="23">
        <v>0</v>
      </c>
      <c r="F27" s="23">
        <v>0</v>
      </c>
      <c r="G27" s="23">
        <v>0</v>
      </c>
      <c r="H27" s="23">
        <v>91</v>
      </c>
      <c r="I27" s="23">
        <v>4</v>
      </c>
      <c r="J27" s="23">
        <v>9</v>
      </c>
      <c r="K27" s="23">
        <v>1</v>
      </c>
      <c r="L27" s="23">
        <v>3</v>
      </c>
      <c r="M27" s="23">
        <v>0</v>
      </c>
      <c r="N27" s="23">
        <v>16</v>
      </c>
      <c r="O27" s="23">
        <v>0</v>
      </c>
      <c r="P27" s="23">
        <v>2</v>
      </c>
      <c r="Q27" s="23">
        <v>0</v>
      </c>
      <c r="R27" s="23">
        <v>1</v>
      </c>
      <c r="S27" s="22">
        <v>1</v>
      </c>
      <c r="T27" s="22">
        <v>1</v>
      </c>
      <c r="U27" s="22">
        <f t="shared" si="0"/>
        <v>184</v>
      </c>
    </row>
    <row r="28" spans="1:21">
      <c r="A28" s="23" t="s">
        <v>27</v>
      </c>
      <c r="B28" s="23">
        <v>147</v>
      </c>
      <c r="C28" s="23">
        <v>13</v>
      </c>
      <c r="D28" s="23">
        <v>3</v>
      </c>
      <c r="E28" s="23">
        <v>0</v>
      </c>
      <c r="F28" s="23">
        <v>0</v>
      </c>
      <c r="G28" s="23">
        <v>0</v>
      </c>
      <c r="H28" s="23">
        <v>260</v>
      </c>
      <c r="I28" s="23">
        <v>7</v>
      </c>
      <c r="J28" s="23">
        <v>21</v>
      </c>
      <c r="K28" s="23">
        <v>2</v>
      </c>
      <c r="L28" s="23">
        <v>6</v>
      </c>
      <c r="M28" s="23">
        <v>0</v>
      </c>
      <c r="N28" s="23">
        <v>16</v>
      </c>
      <c r="O28" s="23">
        <v>1</v>
      </c>
      <c r="P28" s="23">
        <v>7</v>
      </c>
      <c r="Q28" s="23">
        <v>0</v>
      </c>
      <c r="R28" s="23">
        <v>1</v>
      </c>
      <c r="S28" s="22">
        <v>3</v>
      </c>
      <c r="T28" s="22">
        <v>2</v>
      </c>
      <c r="U28" s="22">
        <f t="shared" si="0"/>
        <v>489</v>
      </c>
    </row>
    <row r="29" spans="1:21">
      <c r="A29" s="23" t="s">
        <v>28</v>
      </c>
      <c r="B29" s="23">
        <v>143</v>
      </c>
      <c r="C29" s="23">
        <v>6</v>
      </c>
      <c r="D29" s="23">
        <v>4</v>
      </c>
      <c r="E29" s="23">
        <v>1</v>
      </c>
      <c r="F29" s="23">
        <v>3</v>
      </c>
      <c r="G29" s="23">
        <v>0</v>
      </c>
      <c r="H29" s="23">
        <v>195</v>
      </c>
      <c r="I29" s="23">
        <v>3</v>
      </c>
      <c r="J29" s="23">
        <v>22</v>
      </c>
      <c r="K29" s="23">
        <v>3</v>
      </c>
      <c r="L29" s="23">
        <v>5</v>
      </c>
      <c r="M29" s="23">
        <v>1</v>
      </c>
      <c r="N29" s="23">
        <v>12</v>
      </c>
      <c r="O29" s="23">
        <v>0</v>
      </c>
      <c r="P29" s="23">
        <v>3</v>
      </c>
      <c r="Q29" s="23">
        <v>0</v>
      </c>
      <c r="R29" s="23">
        <v>0</v>
      </c>
      <c r="S29" s="22">
        <v>5</v>
      </c>
      <c r="T29" s="22">
        <v>1</v>
      </c>
      <c r="U29" s="22">
        <f t="shared" si="0"/>
        <v>407</v>
      </c>
    </row>
    <row r="30" spans="1:21">
      <c r="A30" s="23" t="s">
        <v>29</v>
      </c>
      <c r="B30" s="23">
        <v>178</v>
      </c>
      <c r="C30" s="23">
        <v>15</v>
      </c>
      <c r="D30" s="23">
        <v>7</v>
      </c>
      <c r="E30" s="23">
        <v>0</v>
      </c>
      <c r="F30" s="23">
        <v>1</v>
      </c>
      <c r="G30" s="23">
        <v>0</v>
      </c>
      <c r="H30" s="23">
        <v>249</v>
      </c>
      <c r="I30" s="23">
        <v>14</v>
      </c>
      <c r="J30" s="23">
        <v>25</v>
      </c>
      <c r="K30" s="23">
        <v>0</v>
      </c>
      <c r="L30" s="23">
        <v>9</v>
      </c>
      <c r="M30" s="23">
        <v>0</v>
      </c>
      <c r="N30" s="23">
        <v>12</v>
      </c>
      <c r="O30" s="23">
        <v>1</v>
      </c>
      <c r="P30" s="23">
        <v>9</v>
      </c>
      <c r="Q30" s="23">
        <v>1</v>
      </c>
      <c r="R30" s="23">
        <v>0</v>
      </c>
      <c r="S30" s="22">
        <v>5</v>
      </c>
      <c r="T30" s="22">
        <v>4</v>
      </c>
      <c r="U30" s="22">
        <f t="shared" si="0"/>
        <v>530</v>
      </c>
    </row>
    <row r="31" spans="1:21">
      <c r="A31" s="23" t="s">
        <v>30</v>
      </c>
      <c r="B31" s="23">
        <v>79</v>
      </c>
      <c r="C31" s="23">
        <v>6</v>
      </c>
      <c r="D31" s="23">
        <v>3</v>
      </c>
      <c r="E31" s="23">
        <v>0</v>
      </c>
      <c r="F31" s="23">
        <v>2</v>
      </c>
      <c r="G31" s="23">
        <v>0</v>
      </c>
      <c r="H31" s="23">
        <v>201</v>
      </c>
      <c r="I31" s="23">
        <v>14</v>
      </c>
      <c r="J31" s="23">
        <v>18</v>
      </c>
      <c r="K31" s="23">
        <v>0</v>
      </c>
      <c r="L31" s="23">
        <v>5</v>
      </c>
      <c r="M31" s="23">
        <v>0</v>
      </c>
      <c r="N31" s="23">
        <v>7</v>
      </c>
      <c r="O31" s="23">
        <v>1</v>
      </c>
      <c r="P31" s="23">
        <v>2</v>
      </c>
      <c r="Q31" s="23">
        <v>0</v>
      </c>
      <c r="R31" s="23">
        <v>0</v>
      </c>
      <c r="S31" s="22">
        <v>1</v>
      </c>
      <c r="T31" s="22">
        <v>4</v>
      </c>
      <c r="U31" s="22">
        <f t="shared" si="0"/>
        <v>343</v>
      </c>
    </row>
    <row r="32" spans="1:21">
      <c r="A32" s="23" t="s">
        <v>31</v>
      </c>
      <c r="B32" s="23">
        <v>169</v>
      </c>
      <c r="C32" s="23">
        <v>22</v>
      </c>
      <c r="D32" s="23">
        <v>4</v>
      </c>
      <c r="E32" s="23">
        <v>1</v>
      </c>
      <c r="F32" s="23">
        <v>1</v>
      </c>
      <c r="G32" s="23">
        <v>0</v>
      </c>
      <c r="H32" s="23">
        <v>421</v>
      </c>
      <c r="I32" s="23">
        <v>38</v>
      </c>
      <c r="J32" s="23">
        <v>32</v>
      </c>
      <c r="K32" s="23">
        <v>3</v>
      </c>
      <c r="L32" s="23">
        <v>7</v>
      </c>
      <c r="M32" s="23">
        <v>0</v>
      </c>
      <c r="N32" s="23">
        <v>23</v>
      </c>
      <c r="O32" s="23">
        <v>3</v>
      </c>
      <c r="P32" s="23">
        <v>4</v>
      </c>
      <c r="Q32" s="23">
        <v>0</v>
      </c>
      <c r="R32" s="23">
        <v>3</v>
      </c>
      <c r="S32" s="22">
        <v>4</v>
      </c>
      <c r="T32" s="22">
        <v>15</v>
      </c>
      <c r="U32" s="22">
        <f t="shared" si="0"/>
        <v>750</v>
      </c>
    </row>
    <row r="33" spans="1:21">
      <c r="A33" s="23" t="s">
        <v>32</v>
      </c>
      <c r="B33" s="23">
        <v>83</v>
      </c>
      <c r="C33" s="23">
        <v>27</v>
      </c>
      <c r="D33" s="23">
        <v>4</v>
      </c>
      <c r="E33" s="23">
        <v>1</v>
      </c>
      <c r="F33" s="23">
        <v>2</v>
      </c>
      <c r="G33" s="23">
        <v>2</v>
      </c>
      <c r="H33" s="23">
        <v>107</v>
      </c>
      <c r="I33" s="23">
        <v>20</v>
      </c>
      <c r="J33" s="23">
        <v>6</v>
      </c>
      <c r="K33" s="23">
        <v>3</v>
      </c>
      <c r="L33" s="23">
        <v>5</v>
      </c>
      <c r="M33" s="23">
        <v>1</v>
      </c>
      <c r="N33" s="23">
        <v>11</v>
      </c>
      <c r="O33" s="23">
        <v>1</v>
      </c>
      <c r="P33" s="23">
        <v>2</v>
      </c>
      <c r="Q33" s="23">
        <v>0</v>
      </c>
      <c r="R33" s="23">
        <v>0</v>
      </c>
      <c r="S33" s="22">
        <v>9</v>
      </c>
      <c r="T33" s="22">
        <v>5</v>
      </c>
      <c r="U33" s="22">
        <f t="shared" si="0"/>
        <v>289</v>
      </c>
    </row>
    <row r="34" spans="1:21">
      <c r="A34" s="23" t="s">
        <v>33</v>
      </c>
      <c r="B34" s="23">
        <v>82</v>
      </c>
      <c r="C34" s="23">
        <v>7</v>
      </c>
      <c r="D34" s="23">
        <v>3</v>
      </c>
      <c r="E34" s="23">
        <v>0</v>
      </c>
      <c r="F34" s="23">
        <v>0</v>
      </c>
      <c r="G34" s="23">
        <v>0</v>
      </c>
      <c r="H34" s="23">
        <v>116</v>
      </c>
      <c r="I34" s="23">
        <v>12</v>
      </c>
      <c r="J34" s="23">
        <v>6</v>
      </c>
      <c r="K34" s="23">
        <v>3</v>
      </c>
      <c r="L34" s="23">
        <v>5</v>
      </c>
      <c r="M34" s="23">
        <v>1</v>
      </c>
      <c r="N34" s="23">
        <v>3</v>
      </c>
      <c r="O34" s="23">
        <v>0</v>
      </c>
      <c r="P34" s="23">
        <v>2</v>
      </c>
      <c r="Q34" s="23">
        <v>0</v>
      </c>
      <c r="R34" s="23">
        <v>0</v>
      </c>
      <c r="S34" s="22">
        <v>2</v>
      </c>
      <c r="T34" s="22">
        <v>3</v>
      </c>
      <c r="U34" s="22">
        <f t="shared" si="0"/>
        <v>245</v>
      </c>
    </row>
    <row r="35" spans="1:21">
      <c r="A35" s="23" t="s">
        <v>34</v>
      </c>
      <c r="B35" s="23">
        <v>82</v>
      </c>
      <c r="C35" s="23">
        <v>21</v>
      </c>
      <c r="D35" s="23">
        <v>2</v>
      </c>
      <c r="E35" s="23">
        <v>1</v>
      </c>
      <c r="F35" s="23">
        <v>4</v>
      </c>
      <c r="G35" s="23">
        <v>0</v>
      </c>
      <c r="H35" s="23">
        <v>102</v>
      </c>
      <c r="I35" s="23">
        <v>13</v>
      </c>
      <c r="J35" s="23">
        <v>12</v>
      </c>
      <c r="K35" s="23">
        <v>1</v>
      </c>
      <c r="L35" s="23">
        <v>6</v>
      </c>
      <c r="M35" s="23">
        <v>0</v>
      </c>
      <c r="N35" s="23">
        <v>3</v>
      </c>
      <c r="O35" s="23">
        <v>1</v>
      </c>
      <c r="P35" s="23">
        <v>2</v>
      </c>
      <c r="Q35" s="23">
        <v>0</v>
      </c>
      <c r="R35" s="23">
        <v>0</v>
      </c>
      <c r="S35" s="22">
        <v>1</v>
      </c>
      <c r="T35" s="22">
        <v>1</v>
      </c>
      <c r="U35" s="22">
        <f t="shared" ref="U35:U61" si="1">SUM(B35:T35)</f>
        <v>252</v>
      </c>
    </row>
    <row r="36" spans="1:21">
      <c r="A36" s="23" t="s">
        <v>35</v>
      </c>
      <c r="B36" s="23">
        <v>117</v>
      </c>
      <c r="C36" s="23">
        <v>9</v>
      </c>
      <c r="D36" s="23">
        <v>5</v>
      </c>
      <c r="E36" s="23">
        <v>0</v>
      </c>
      <c r="F36" s="23">
        <v>1</v>
      </c>
      <c r="G36" s="23">
        <v>0</v>
      </c>
      <c r="H36" s="23">
        <v>225</v>
      </c>
      <c r="I36" s="23">
        <v>10</v>
      </c>
      <c r="J36" s="23">
        <v>9</v>
      </c>
      <c r="K36" s="23">
        <v>1</v>
      </c>
      <c r="L36" s="23">
        <v>3</v>
      </c>
      <c r="M36" s="23">
        <v>0</v>
      </c>
      <c r="N36" s="23">
        <v>8</v>
      </c>
      <c r="O36" s="23">
        <v>1</v>
      </c>
      <c r="P36" s="23">
        <v>1</v>
      </c>
      <c r="Q36" s="23">
        <v>0</v>
      </c>
      <c r="R36" s="23">
        <v>1</v>
      </c>
      <c r="S36" s="22">
        <v>3</v>
      </c>
      <c r="T36" s="22">
        <v>1</v>
      </c>
      <c r="U36" s="22">
        <f t="shared" si="1"/>
        <v>395</v>
      </c>
    </row>
    <row r="37" spans="1:21">
      <c r="A37" s="23" t="s">
        <v>36</v>
      </c>
      <c r="B37" s="23">
        <v>223</v>
      </c>
      <c r="C37" s="23">
        <v>27</v>
      </c>
      <c r="D37" s="23">
        <v>10</v>
      </c>
      <c r="E37" s="23">
        <v>2</v>
      </c>
      <c r="F37" s="23">
        <v>3</v>
      </c>
      <c r="G37" s="23">
        <v>1</v>
      </c>
      <c r="H37" s="23">
        <v>374</v>
      </c>
      <c r="I37" s="23">
        <v>23</v>
      </c>
      <c r="J37" s="23">
        <v>36</v>
      </c>
      <c r="K37" s="23">
        <v>2</v>
      </c>
      <c r="L37" s="23">
        <v>7</v>
      </c>
      <c r="M37" s="23">
        <v>0</v>
      </c>
      <c r="N37" s="23">
        <v>23</v>
      </c>
      <c r="O37" s="23">
        <v>0</v>
      </c>
      <c r="P37" s="23">
        <v>11</v>
      </c>
      <c r="Q37" s="23">
        <v>0</v>
      </c>
      <c r="R37" s="23">
        <v>0</v>
      </c>
      <c r="S37" s="22">
        <v>10</v>
      </c>
      <c r="T37" s="22">
        <v>4</v>
      </c>
      <c r="U37" s="22">
        <f t="shared" si="1"/>
        <v>756</v>
      </c>
    </row>
    <row r="38" spans="1:21">
      <c r="A38" s="23" t="s">
        <v>37</v>
      </c>
      <c r="B38" s="23">
        <v>101</v>
      </c>
      <c r="C38" s="23">
        <v>16</v>
      </c>
      <c r="D38" s="23">
        <v>4</v>
      </c>
      <c r="E38" s="23">
        <v>0</v>
      </c>
      <c r="F38" s="23">
        <v>1</v>
      </c>
      <c r="G38" s="23">
        <v>0</v>
      </c>
      <c r="H38" s="23">
        <v>186</v>
      </c>
      <c r="I38" s="23">
        <v>6</v>
      </c>
      <c r="J38" s="23">
        <v>11</v>
      </c>
      <c r="K38" s="23">
        <v>0</v>
      </c>
      <c r="L38" s="23">
        <v>4</v>
      </c>
      <c r="M38" s="23">
        <v>1</v>
      </c>
      <c r="N38" s="23">
        <v>14</v>
      </c>
      <c r="O38" s="23">
        <v>0</v>
      </c>
      <c r="P38" s="23">
        <v>6</v>
      </c>
      <c r="Q38" s="23">
        <v>1</v>
      </c>
      <c r="R38" s="23">
        <v>2</v>
      </c>
      <c r="S38" s="22">
        <v>2</v>
      </c>
      <c r="T38" s="22">
        <v>6</v>
      </c>
      <c r="U38" s="22">
        <f t="shared" si="1"/>
        <v>361</v>
      </c>
    </row>
    <row r="39" spans="1:21">
      <c r="A39" s="23" t="s">
        <v>38</v>
      </c>
      <c r="B39" s="23">
        <v>118</v>
      </c>
      <c r="C39" s="23">
        <v>16</v>
      </c>
      <c r="D39" s="23">
        <v>2</v>
      </c>
      <c r="E39" s="23">
        <v>0</v>
      </c>
      <c r="F39" s="23">
        <v>1</v>
      </c>
      <c r="G39" s="23">
        <v>0</v>
      </c>
      <c r="H39" s="23">
        <v>139</v>
      </c>
      <c r="I39" s="23">
        <v>15</v>
      </c>
      <c r="J39" s="23">
        <v>22</v>
      </c>
      <c r="K39" s="23">
        <v>0</v>
      </c>
      <c r="L39" s="23">
        <v>5</v>
      </c>
      <c r="M39" s="23">
        <v>0</v>
      </c>
      <c r="N39" s="23">
        <v>6</v>
      </c>
      <c r="O39" s="23">
        <v>0</v>
      </c>
      <c r="P39" s="23">
        <v>5</v>
      </c>
      <c r="Q39" s="23">
        <v>0</v>
      </c>
      <c r="R39" s="23">
        <v>0</v>
      </c>
      <c r="S39" s="22">
        <v>5</v>
      </c>
      <c r="T39" s="22">
        <v>1</v>
      </c>
      <c r="U39" s="22">
        <f t="shared" si="1"/>
        <v>335</v>
      </c>
    </row>
    <row r="40" spans="1:21">
      <c r="A40" s="23" t="s">
        <v>39</v>
      </c>
      <c r="B40" s="23">
        <v>151</v>
      </c>
      <c r="C40" s="23">
        <v>27</v>
      </c>
      <c r="D40" s="23">
        <v>2</v>
      </c>
      <c r="E40" s="23">
        <v>0</v>
      </c>
      <c r="F40" s="23">
        <v>2</v>
      </c>
      <c r="G40" s="23">
        <v>0</v>
      </c>
      <c r="H40" s="23">
        <v>203</v>
      </c>
      <c r="I40" s="23">
        <v>19</v>
      </c>
      <c r="J40" s="23">
        <v>21</v>
      </c>
      <c r="K40" s="23">
        <v>4</v>
      </c>
      <c r="L40" s="23">
        <v>6</v>
      </c>
      <c r="M40" s="23">
        <v>0</v>
      </c>
      <c r="N40" s="23">
        <v>7</v>
      </c>
      <c r="O40" s="23">
        <v>1</v>
      </c>
      <c r="P40" s="23">
        <v>3</v>
      </c>
      <c r="Q40" s="23">
        <v>1</v>
      </c>
      <c r="R40" s="23">
        <v>2</v>
      </c>
      <c r="S40" s="22">
        <v>5</v>
      </c>
      <c r="T40" s="22">
        <v>4</v>
      </c>
      <c r="U40" s="22">
        <f t="shared" si="1"/>
        <v>458</v>
      </c>
    </row>
    <row r="41" spans="1:21">
      <c r="A41" s="23" t="s">
        <v>40</v>
      </c>
      <c r="B41" s="23">
        <v>142</v>
      </c>
      <c r="C41" s="23">
        <v>13</v>
      </c>
      <c r="D41" s="23">
        <v>3</v>
      </c>
      <c r="E41" s="23">
        <v>0</v>
      </c>
      <c r="F41" s="23">
        <v>2</v>
      </c>
      <c r="G41" s="23">
        <v>0</v>
      </c>
      <c r="H41" s="23">
        <v>392</v>
      </c>
      <c r="I41" s="23">
        <v>27</v>
      </c>
      <c r="J41" s="23">
        <v>45</v>
      </c>
      <c r="K41" s="23">
        <v>2</v>
      </c>
      <c r="L41" s="23">
        <v>4</v>
      </c>
      <c r="M41" s="23">
        <v>1</v>
      </c>
      <c r="N41" s="23">
        <v>24</v>
      </c>
      <c r="O41" s="23">
        <v>4</v>
      </c>
      <c r="P41" s="23">
        <v>8</v>
      </c>
      <c r="Q41" s="23">
        <v>0</v>
      </c>
      <c r="R41" s="23">
        <v>1</v>
      </c>
      <c r="S41" s="22">
        <v>6</v>
      </c>
      <c r="T41" s="22">
        <v>2</v>
      </c>
      <c r="U41" s="22">
        <f t="shared" si="1"/>
        <v>676</v>
      </c>
    </row>
    <row r="42" spans="1:21">
      <c r="A42" s="23" t="s">
        <v>41</v>
      </c>
      <c r="B42" s="23">
        <v>191</v>
      </c>
      <c r="C42" s="23">
        <v>18</v>
      </c>
      <c r="D42" s="23">
        <v>9</v>
      </c>
      <c r="E42" s="23">
        <v>0</v>
      </c>
      <c r="F42" s="23">
        <v>2</v>
      </c>
      <c r="G42" s="23">
        <v>1</v>
      </c>
      <c r="H42" s="23">
        <v>413</v>
      </c>
      <c r="I42" s="23">
        <v>8</v>
      </c>
      <c r="J42" s="23">
        <v>51</v>
      </c>
      <c r="K42" s="23">
        <v>4</v>
      </c>
      <c r="L42" s="23">
        <v>9</v>
      </c>
      <c r="M42" s="23">
        <v>2</v>
      </c>
      <c r="N42" s="23">
        <v>25</v>
      </c>
      <c r="O42" s="23">
        <v>1</v>
      </c>
      <c r="P42" s="23">
        <v>4</v>
      </c>
      <c r="Q42" s="23">
        <v>1</v>
      </c>
      <c r="R42" s="23">
        <v>1</v>
      </c>
      <c r="S42" s="22">
        <v>4</v>
      </c>
      <c r="T42" s="22">
        <v>10</v>
      </c>
      <c r="U42" s="22">
        <f t="shared" si="1"/>
        <v>754</v>
      </c>
    </row>
    <row r="43" spans="1:21">
      <c r="A43" s="23" t="s">
        <v>42</v>
      </c>
      <c r="B43" s="23">
        <v>43</v>
      </c>
      <c r="C43" s="23">
        <v>2</v>
      </c>
      <c r="D43" s="23">
        <v>1</v>
      </c>
      <c r="E43" s="23">
        <v>0</v>
      </c>
      <c r="F43" s="23">
        <v>0</v>
      </c>
      <c r="G43" s="23">
        <v>0</v>
      </c>
      <c r="H43" s="23">
        <v>89</v>
      </c>
      <c r="I43" s="23">
        <v>6</v>
      </c>
      <c r="J43" s="23">
        <v>4</v>
      </c>
      <c r="K43" s="23">
        <v>0</v>
      </c>
      <c r="L43" s="23">
        <v>0</v>
      </c>
      <c r="M43" s="23">
        <v>0</v>
      </c>
      <c r="N43" s="23">
        <v>6</v>
      </c>
      <c r="O43" s="23">
        <v>1</v>
      </c>
      <c r="P43" s="23">
        <v>2</v>
      </c>
      <c r="Q43" s="23">
        <v>0</v>
      </c>
      <c r="R43" s="23">
        <v>0</v>
      </c>
      <c r="S43" s="22">
        <v>0</v>
      </c>
      <c r="T43" s="22">
        <v>1</v>
      </c>
      <c r="U43" s="22">
        <f t="shared" si="1"/>
        <v>155</v>
      </c>
    </row>
    <row r="44" spans="1:21">
      <c r="A44" s="23" t="s">
        <v>43</v>
      </c>
      <c r="B44" s="23">
        <v>210</v>
      </c>
      <c r="C44" s="23">
        <v>12</v>
      </c>
      <c r="D44" s="23">
        <v>3</v>
      </c>
      <c r="E44" s="23">
        <v>0</v>
      </c>
      <c r="F44" s="23">
        <v>2</v>
      </c>
      <c r="G44" s="23">
        <v>0</v>
      </c>
      <c r="H44" s="23">
        <v>419</v>
      </c>
      <c r="I44" s="23">
        <v>24</v>
      </c>
      <c r="J44" s="23">
        <v>45</v>
      </c>
      <c r="K44" s="23">
        <v>9</v>
      </c>
      <c r="L44" s="23">
        <v>12</v>
      </c>
      <c r="M44" s="23">
        <v>2</v>
      </c>
      <c r="N44" s="23">
        <v>14</v>
      </c>
      <c r="O44" s="23">
        <v>0</v>
      </c>
      <c r="P44" s="23">
        <v>10</v>
      </c>
      <c r="Q44" s="23">
        <v>1</v>
      </c>
      <c r="R44" s="23">
        <v>2</v>
      </c>
      <c r="S44" s="22">
        <v>2</v>
      </c>
      <c r="T44" s="22">
        <v>4</v>
      </c>
      <c r="U44" s="22">
        <f t="shared" si="1"/>
        <v>771</v>
      </c>
    </row>
    <row r="45" spans="1:21">
      <c r="A45" s="23" t="s">
        <v>44</v>
      </c>
      <c r="B45" s="23">
        <v>97</v>
      </c>
      <c r="C45" s="23">
        <v>11</v>
      </c>
      <c r="D45" s="23">
        <v>4</v>
      </c>
      <c r="E45" s="23">
        <v>0</v>
      </c>
      <c r="F45" s="23">
        <v>1</v>
      </c>
      <c r="G45" s="23">
        <v>0</v>
      </c>
      <c r="H45" s="23">
        <v>144</v>
      </c>
      <c r="I45" s="23">
        <v>9</v>
      </c>
      <c r="J45" s="23">
        <v>16</v>
      </c>
      <c r="K45" s="23">
        <v>3</v>
      </c>
      <c r="L45" s="23">
        <v>3</v>
      </c>
      <c r="M45" s="23">
        <v>0</v>
      </c>
      <c r="N45" s="23">
        <v>9</v>
      </c>
      <c r="O45" s="23">
        <v>0</v>
      </c>
      <c r="P45" s="23">
        <v>3</v>
      </c>
      <c r="Q45" s="23">
        <v>0</v>
      </c>
      <c r="R45" s="23">
        <v>0</v>
      </c>
      <c r="S45" s="22">
        <v>2</v>
      </c>
      <c r="T45" s="22">
        <v>1</v>
      </c>
      <c r="U45" s="22">
        <f t="shared" si="1"/>
        <v>303</v>
      </c>
    </row>
    <row r="46" spans="1:21">
      <c r="A46" s="23" t="s">
        <v>45</v>
      </c>
      <c r="B46" s="23">
        <v>230</v>
      </c>
      <c r="C46" s="23">
        <v>10</v>
      </c>
      <c r="D46" s="23">
        <v>7</v>
      </c>
      <c r="E46" s="23">
        <v>0</v>
      </c>
      <c r="F46" s="23">
        <v>3</v>
      </c>
      <c r="G46" s="23">
        <v>0</v>
      </c>
      <c r="H46" s="23">
        <v>572</v>
      </c>
      <c r="I46" s="23">
        <v>34</v>
      </c>
      <c r="J46" s="23">
        <v>49</v>
      </c>
      <c r="K46" s="23">
        <v>1</v>
      </c>
      <c r="L46" s="23">
        <v>10</v>
      </c>
      <c r="M46" s="23">
        <v>0</v>
      </c>
      <c r="N46" s="23">
        <v>27</v>
      </c>
      <c r="O46" s="23">
        <v>1</v>
      </c>
      <c r="P46" s="23">
        <v>11</v>
      </c>
      <c r="Q46" s="23">
        <v>1</v>
      </c>
      <c r="R46" s="23">
        <v>2</v>
      </c>
      <c r="S46" s="22">
        <v>6</v>
      </c>
      <c r="T46" s="22">
        <v>8</v>
      </c>
      <c r="U46" s="22">
        <f t="shared" si="1"/>
        <v>972</v>
      </c>
    </row>
    <row r="47" spans="1:21">
      <c r="A47" s="23" t="s">
        <v>46</v>
      </c>
      <c r="B47" s="23">
        <v>59</v>
      </c>
      <c r="C47" s="23">
        <v>6</v>
      </c>
      <c r="D47" s="23">
        <v>3</v>
      </c>
      <c r="E47" s="23">
        <v>0</v>
      </c>
      <c r="F47" s="23">
        <v>0</v>
      </c>
      <c r="G47" s="23">
        <v>0</v>
      </c>
      <c r="H47" s="23">
        <v>233</v>
      </c>
      <c r="I47" s="23">
        <v>12</v>
      </c>
      <c r="J47" s="23">
        <v>21</v>
      </c>
      <c r="K47" s="23">
        <v>1</v>
      </c>
      <c r="L47" s="23">
        <v>6</v>
      </c>
      <c r="M47" s="23">
        <v>2</v>
      </c>
      <c r="N47" s="23">
        <v>3</v>
      </c>
      <c r="O47" s="23">
        <v>0</v>
      </c>
      <c r="P47" s="23">
        <v>2</v>
      </c>
      <c r="Q47" s="23">
        <v>0</v>
      </c>
      <c r="R47" s="23">
        <v>0</v>
      </c>
      <c r="S47" s="22">
        <v>2</v>
      </c>
      <c r="T47" s="22">
        <v>3</v>
      </c>
      <c r="U47" s="22">
        <f t="shared" si="1"/>
        <v>353</v>
      </c>
    </row>
    <row r="48" spans="1:21">
      <c r="A48" s="23" t="s">
        <v>47</v>
      </c>
      <c r="B48" s="23">
        <v>73</v>
      </c>
      <c r="C48" s="23">
        <v>18</v>
      </c>
      <c r="D48" s="23">
        <v>2</v>
      </c>
      <c r="E48" s="23">
        <v>0</v>
      </c>
      <c r="F48" s="23">
        <v>1</v>
      </c>
      <c r="G48" s="23">
        <v>0</v>
      </c>
      <c r="H48" s="23">
        <v>346</v>
      </c>
      <c r="I48" s="23">
        <v>15</v>
      </c>
      <c r="J48" s="23">
        <v>19</v>
      </c>
      <c r="K48" s="23">
        <v>1</v>
      </c>
      <c r="L48" s="23">
        <v>9</v>
      </c>
      <c r="M48" s="23">
        <v>0</v>
      </c>
      <c r="N48" s="23">
        <v>14</v>
      </c>
      <c r="O48" s="23">
        <v>0</v>
      </c>
      <c r="P48" s="23">
        <v>2</v>
      </c>
      <c r="Q48" s="23">
        <v>0</v>
      </c>
      <c r="R48" s="23">
        <v>5</v>
      </c>
      <c r="S48" s="22">
        <v>2</v>
      </c>
      <c r="T48" s="22">
        <v>3</v>
      </c>
      <c r="U48" s="22">
        <f t="shared" si="1"/>
        <v>510</v>
      </c>
    </row>
    <row r="49" spans="1:21">
      <c r="A49" s="23" t="s">
        <v>48</v>
      </c>
      <c r="B49" s="23">
        <v>157</v>
      </c>
      <c r="C49" s="23">
        <v>25</v>
      </c>
      <c r="D49" s="23">
        <v>6</v>
      </c>
      <c r="E49" s="23">
        <v>0</v>
      </c>
      <c r="F49" s="23">
        <v>0</v>
      </c>
      <c r="G49" s="23">
        <v>0</v>
      </c>
      <c r="H49" s="23">
        <v>358</v>
      </c>
      <c r="I49" s="23">
        <v>26</v>
      </c>
      <c r="J49" s="23">
        <v>30</v>
      </c>
      <c r="K49" s="23">
        <v>4</v>
      </c>
      <c r="L49" s="23">
        <v>5</v>
      </c>
      <c r="M49" s="23">
        <v>0</v>
      </c>
      <c r="N49" s="23">
        <v>17</v>
      </c>
      <c r="O49" s="23">
        <v>1</v>
      </c>
      <c r="P49" s="23">
        <v>10</v>
      </c>
      <c r="Q49" s="23">
        <v>0</v>
      </c>
      <c r="R49" s="23">
        <v>3</v>
      </c>
      <c r="S49" s="22">
        <v>8</v>
      </c>
      <c r="T49" s="22">
        <v>2</v>
      </c>
      <c r="U49" s="22">
        <f t="shared" si="1"/>
        <v>652</v>
      </c>
    </row>
    <row r="50" spans="1:21">
      <c r="A50" s="23" t="s">
        <v>49</v>
      </c>
      <c r="B50" s="23">
        <v>66</v>
      </c>
      <c r="C50" s="23">
        <v>6</v>
      </c>
      <c r="D50" s="23">
        <v>4</v>
      </c>
      <c r="E50" s="23">
        <v>0</v>
      </c>
      <c r="F50" s="23">
        <v>1</v>
      </c>
      <c r="G50" s="23">
        <v>0</v>
      </c>
      <c r="H50" s="23">
        <v>207</v>
      </c>
      <c r="I50" s="23">
        <v>13</v>
      </c>
      <c r="J50" s="23">
        <v>17</v>
      </c>
      <c r="K50" s="23">
        <v>0</v>
      </c>
      <c r="L50" s="23">
        <v>3</v>
      </c>
      <c r="M50" s="23">
        <v>1</v>
      </c>
      <c r="N50" s="23">
        <v>9</v>
      </c>
      <c r="O50" s="23">
        <v>0</v>
      </c>
      <c r="P50" s="23">
        <v>1</v>
      </c>
      <c r="Q50" s="23">
        <v>0</v>
      </c>
      <c r="R50" s="23">
        <v>0</v>
      </c>
      <c r="S50" s="22">
        <v>1</v>
      </c>
      <c r="T50" s="22">
        <v>1</v>
      </c>
      <c r="U50" s="22">
        <f t="shared" si="1"/>
        <v>330</v>
      </c>
    </row>
    <row r="51" spans="1:21">
      <c r="A51" s="23" t="s">
        <v>50</v>
      </c>
      <c r="B51" s="23">
        <v>31</v>
      </c>
      <c r="C51" s="23">
        <v>3</v>
      </c>
      <c r="D51" s="23">
        <v>1</v>
      </c>
      <c r="E51" s="23">
        <v>0</v>
      </c>
      <c r="F51" s="23">
        <v>1</v>
      </c>
      <c r="G51" s="23">
        <v>0</v>
      </c>
      <c r="H51" s="23">
        <v>86</v>
      </c>
      <c r="I51" s="23">
        <v>4</v>
      </c>
      <c r="J51" s="23">
        <v>8</v>
      </c>
      <c r="K51" s="23">
        <v>1</v>
      </c>
      <c r="L51" s="23">
        <v>2</v>
      </c>
      <c r="M51" s="23">
        <v>0</v>
      </c>
      <c r="N51" s="23">
        <v>4</v>
      </c>
      <c r="O51" s="23">
        <v>0</v>
      </c>
      <c r="P51" s="23">
        <v>3</v>
      </c>
      <c r="Q51" s="23">
        <v>1</v>
      </c>
      <c r="R51" s="23">
        <v>0</v>
      </c>
      <c r="S51" s="22">
        <v>1</v>
      </c>
      <c r="T51" s="22">
        <v>2</v>
      </c>
      <c r="U51" s="22">
        <f t="shared" si="1"/>
        <v>148</v>
      </c>
    </row>
    <row r="52" spans="1:21">
      <c r="A52" s="23" t="s">
        <v>51</v>
      </c>
      <c r="B52" s="23">
        <v>106</v>
      </c>
      <c r="C52" s="23">
        <v>9</v>
      </c>
      <c r="D52" s="23">
        <v>3</v>
      </c>
      <c r="E52" s="23">
        <v>0</v>
      </c>
      <c r="F52" s="23">
        <v>5</v>
      </c>
      <c r="G52" s="23">
        <v>0</v>
      </c>
      <c r="H52" s="23">
        <v>459</v>
      </c>
      <c r="I52" s="23">
        <v>33</v>
      </c>
      <c r="J52" s="23">
        <v>43</v>
      </c>
      <c r="K52" s="23">
        <v>0</v>
      </c>
      <c r="L52" s="23">
        <v>8</v>
      </c>
      <c r="M52" s="23">
        <v>1</v>
      </c>
      <c r="N52" s="23">
        <v>13</v>
      </c>
      <c r="O52" s="23">
        <v>0</v>
      </c>
      <c r="P52" s="23">
        <v>6</v>
      </c>
      <c r="Q52" s="23">
        <v>0</v>
      </c>
      <c r="R52" s="23">
        <v>4</v>
      </c>
      <c r="S52" s="22">
        <v>8</v>
      </c>
      <c r="T52" s="22">
        <v>3</v>
      </c>
      <c r="U52" s="22">
        <f t="shared" si="1"/>
        <v>701</v>
      </c>
    </row>
    <row r="53" spans="1:21">
      <c r="A53" s="23" t="s">
        <v>52</v>
      </c>
      <c r="B53" s="23">
        <v>117</v>
      </c>
      <c r="C53" s="23">
        <v>10</v>
      </c>
      <c r="D53" s="23">
        <v>6</v>
      </c>
      <c r="E53" s="23">
        <v>1</v>
      </c>
      <c r="F53" s="23">
        <v>2</v>
      </c>
      <c r="G53" s="23">
        <v>0</v>
      </c>
      <c r="H53" s="23">
        <v>173</v>
      </c>
      <c r="I53" s="23">
        <v>12</v>
      </c>
      <c r="J53" s="23">
        <v>16</v>
      </c>
      <c r="K53" s="23">
        <v>1</v>
      </c>
      <c r="L53" s="23">
        <v>1</v>
      </c>
      <c r="M53" s="23">
        <v>1</v>
      </c>
      <c r="N53" s="23">
        <v>4</v>
      </c>
      <c r="O53" s="23">
        <v>1</v>
      </c>
      <c r="P53" s="23">
        <v>3</v>
      </c>
      <c r="Q53" s="23">
        <v>0</v>
      </c>
      <c r="R53" s="23">
        <v>1</v>
      </c>
      <c r="S53" s="22">
        <v>2</v>
      </c>
      <c r="T53" s="22">
        <v>2</v>
      </c>
      <c r="U53" s="22">
        <f t="shared" si="1"/>
        <v>353</v>
      </c>
    </row>
    <row r="54" spans="1:21">
      <c r="A54" s="23" t="s">
        <v>53</v>
      </c>
      <c r="B54" s="23">
        <v>138</v>
      </c>
      <c r="C54" s="23">
        <v>6</v>
      </c>
      <c r="D54" s="23">
        <v>5</v>
      </c>
      <c r="E54" s="23">
        <v>0</v>
      </c>
      <c r="F54" s="23">
        <v>3</v>
      </c>
      <c r="G54" s="23">
        <v>0</v>
      </c>
      <c r="H54" s="23">
        <v>323</v>
      </c>
      <c r="I54" s="23">
        <v>20</v>
      </c>
      <c r="J54" s="23">
        <v>35</v>
      </c>
      <c r="K54" s="23">
        <v>2</v>
      </c>
      <c r="L54" s="23">
        <v>12</v>
      </c>
      <c r="M54" s="23">
        <v>0</v>
      </c>
      <c r="N54" s="23">
        <v>10</v>
      </c>
      <c r="O54" s="23">
        <v>0</v>
      </c>
      <c r="P54" s="23">
        <v>4</v>
      </c>
      <c r="Q54" s="23">
        <v>0</v>
      </c>
      <c r="R54" s="23">
        <v>1</v>
      </c>
      <c r="S54" s="22">
        <v>4</v>
      </c>
      <c r="T54" s="22">
        <v>4</v>
      </c>
      <c r="U54" s="22">
        <f t="shared" si="1"/>
        <v>567</v>
      </c>
    </row>
    <row r="55" spans="1:21">
      <c r="A55" s="23" t="s">
        <v>54</v>
      </c>
      <c r="B55" s="23">
        <v>86</v>
      </c>
      <c r="C55" s="23">
        <v>2</v>
      </c>
      <c r="D55" s="23">
        <v>1</v>
      </c>
      <c r="E55" s="23">
        <v>0</v>
      </c>
      <c r="F55" s="23">
        <v>2</v>
      </c>
      <c r="G55" s="23">
        <v>0</v>
      </c>
      <c r="H55" s="23">
        <v>258</v>
      </c>
      <c r="I55" s="23">
        <v>16</v>
      </c>
      <c r="J55" s="23">
        <v>32</v>
      </c>
      <c r="K55" s="23">
        <v>0</v>
      </c>
      <c r="L55" s="23">
        <v>3</v>
      </c>
      <c r="M55" s="23">
        <v>1</v>
      </c>
      <c r="N55" s="23">
        <v>17</v>
      </c>
      <c r="O55" s="23">
        <v>0</v>
      </c>
      <c r="P55" s="23">
        <v>7</v>
      </c>
      <c r="Q55" s="23">
        <v>0</v>
      </c>
      <c r="R55" s="23">
        <v>4</v>
      </c>
      <c r="S55" s="22">
        <v>2</v>
      </c>
      <c r="T55" s="22">
        <v>7</v>
      </c>
      <c r="U55" s="22">
        <f t="shared" si="1"/>
        <v>438</v>
      </c>
    </row>
    <row r="56" spans="1:21">
      <c r="A56" s="23" t="s">
        <v>55</v>
      </c>
      <c r="B56" s="23">
        <v>83</v>
      </c>
      <c r="C56" s="23">
        <v>9</v>
      </c>
      <c r="D56" s="23">
        <v>2</v>
      </c>
      <c r="E56" s="23">
        <v>0</v>
      </c>
      <c r="F56" s="23">
        <v>1</v>
      </c>
      <c r="G56" s="23">
        <v>0</v>
      </c>
      <c r="H56" s="23">
        <v>173</v>
      </c>
      <c r="I56" s="23">
        <v>9</v>
      </c>
      <c r="J56" s="23">
        <v>21</v>
      </c>
      <c r="K56" s="23">
        <v>0</v>
      </c>
      <c r="L56" s="23">
        <v>1</v>
      </c>
      <c r="M56" s="23">
        <v>1</v>
      </c>
      <c r="N56" s="23">
        <v>9</v>
      </c>
      <c r="O56" s="23">
        <v>0</v>
      </c>
      <c r="P56" s="23">
        <v>3</v>
      </c>
      <c r="Q56" s="23">
        <v>0</v>
      </c>
      <c r="R56" s="23">
        <v>0</v>
      </c>
      <c r="S56" s="22">
        <v>2</v>
      </c>
      <c r="T56" s="22">
        <v>4</v>
      </c>
      <c r="U56" s="22">
        <f t="shared" si="1"/>
        <v>318</v>
      </c>
    </row>
    <row r="57" spans="1:21">
      <c r="A57" s="23" t="s">
        <v>56</v>
      </c>
      <c r="B57" s="23">
        <v>71</v>
      </c>
      <c r="C57" s="23">
        <v>12</v>
      </c>
      <c r="D57" s="23">
        <v>6</v>
      </c>
      <c r="E57" s="23">
        <v>0</v>
      </c>
      <c r="F57" s="23">
        <v>1</v>
      </c>
      <c r="G57" s="23">
        <v>0</v>
      </c>
      <c r="H57" s="23">
        <v>259</v>
      </c>
      <c r="I57" s="23">
        <v>13</v>
      </c>
      <c r="J57" s="23">
        <v>34</v>
      </c>
      <c r="K57" s="23">
        <v>2</v>
      </c>
      <c r="L57" s="23">
        <v>5</v>
      </c>
      <c r="M57" s="23">
        <v>1</v>
      </c>
      <c r="N57" s="23">
        <v>6</v>
      </c>
      <c r="O57" s="23">
        <v>3</v>
      </c>
      <c r="P57" s="23">
        <v>4</v>
      </c>
      <c r="Q57" s="23">
        <v>1</v>
      </c>
      <c r="R57" s="23">
        <v>8</v>
      </c>
      <c r="S57" s="22">
        <v>9</v>
      </c>
      <c r="T57" s="22">
        <v>5</v>
      </c>
      <c r="U57" s="22">
        <f t="shared" si="1"/>
        <v>440</v>
      </c>
    </row>
    <row r="58" spans="1:21">
      <c r="A58" s="23" t="s">
        <v>57</v>
      </c>
      <c r="B58" s="23">
        <v>306</v>
      </c>
      <c r="C58" s="23">
        <v>49</v>
      </c>
      <c r="D58" s="23">
        <v>16</v>
      </c>
      <c r="E58" s="23">
        <v>0</v>
      </c>
      <c r="F58" s="23">
        <v>9</v>
      </c>
      <c r="G58" s="23">
        <v>0</v>
      </c>
      <c r="H58" s="23">
        <v>438</v>
      </c>
      <c r="I58" s="23">
        <v>73</v>
      </c>
      <c r="J58" s="23">
        <v>33</v>
      </c>
      <c r="K58" s="23">
        <v>3</v>
      </c>
      <c r="L58" s="23">
        <v>19</v>
      </c>
      <c r="M58" s="23">
        <v>2</v>
      </c>
      <c r="N58" s="23">
        <v>16</v>
      </c>
      <c r="O58" s="23">
        <v>6</v>
      </c>
      <c r="P58" s="23">
        <v>11</v>
      </c>
      <c r="Q58" s="23">
        <v>2</v>
      </c>
      <c r="R58" s="23">
        <v>2</v>
      </c>
      <c r="S58" s="22">
        <v>14</v>
      </c>
      <c r="T58" s="22">
        <v>13</v>
      </c>
      <c r="U58" s="22">
        <f t="shared" si="1"/>
        <v>1012</v>
      </c>
    </row>
    <row r="59" spans="1:21">
      <c r="A59" s="23" t="s">
        <v>58</v>
      </c>
      <c r="B59" s="23">
        <v>34</v>
      </c>
      <c r="C59" s="23">
        <v>29</v>
      </c>
      <c r="D59" s="23">
        <v>1</v>
      </c>
      <c r="E59" s="23">
        <v>0</v>
      </c>
      <c r="F59" s="23">
        <v>1</v>
      </c>
      <c r="G59" s="23">
        <v>1</v>
      </c>
      <c r="H59" s="23">
        <v>10</v>
      </c>
      <c r="I59" s="23">
        <v>19</v>
      </c>
      <c r="J59" s="23">
        <v>93</v>
      </c>
      <c r="K59" s="23">
        <v>4</v>
      </c>
      <c r="L59" s="23">
        <v>2</v>
      </c>
      <c r="M59" s="23">
        <v>3</v>
      </c>
      <c r="N59" s="23">
        <v>0</v>
      </c>
      <c r="O59" s="23">
        <v>0</v>
      </c>
      <c r="P59" s="23">
        <v>1</v>
      </c>
      <c r="Q59" s="23">
        <v>0</v>
      </c>
      <c r="R59" s="23">
        <v>1</v>
      </c>
      <c r="S59" s="22">
        <v>2</v>
      </c>
      <c r="T59" s="22">
        <v>1</v>
      </c>
      <c r="U59" s="22">
        <f t="shared" si="1"/>
        <v>202</v>
      </c>
    </row>
    <row r="60" spans="1:21">
      <c r="A60" s="23" t="s">
        <v>59</v>
      </c>
      <c r="B60" s="23">
        <v>89</v>
      </c>
      <c r="C60" s="23">
        <v>9</v>
      </c>
      <c r="D60" s="23">
        <v>3</v>
      </c>
      <c r="E60" s="23">
        <v>0</v>
      </c>
      <c r="F60" s="23">
        <v>1</v>
      </c>
      <c r="G60" s="23">
        <v>0</v>
      </c>
      <c r="H60" s="23">
        <v>273</v>
      </c>
      <c r="I60" s="23">
        <v>6</v>
      </c>
      <c r="J60" s="23">
        <v>36</v>
      </c>
      <c r="K60" s="23">
        <v>1</v>
      </c>
      <c r="L60" s="23">
        <v>4</v>
      </c>
      <c r="M60" s="23">
        <v>2</v>
      </c>
      <c r="N60" s="23">
        <v>16</v>
      </c>
      <c r="O60" s="23">
        <v>1</v>
      </c>
      <c r="P60" s="23">
        <v>4</v>
      </c>
      <c r="Q60" s="23">
        <v>0</v>
      </c>
      <c r="R60" s="23">
        <v>3</v>
      </c>
      <c r="S60" s="22">
        <v>2</v>
      </c>
      <c r="T60" s="22">
        <v>8</v>
      </c>
      <c r="U60" s="22">
        <f t="shared" si="1"/>
        <v>458</v>
      </c>
    </row>
    <row r="61" spans="1:21">
      <c r="A61" s="23" t="s">
        <v>60</v>
      </c>
      <c r="B61" s="23">
        <v>119</v>
      </c>
      <c r="C61" s="23">
        <v>12</v>
      </c>
      <c r="D61" s="23">
        <v>0</v>
      </c>
      <c r="E61" s="23">
        <v>17</v>
      </c>
      <c r="F61" s="23">
        <v>1</v>
      </c>
      <c r="G61" s="23">
        <v>1</v>
      </c>
      <c r="H61" s="23">
        <v>223</v>
      </c>
      <c r="I61" s="23">
        <v>0</v>
      </c>
      <c r="J61" s="23">
        <v>38</v>
      </c>
      <c r="K61" s="23">
        <v>0</v>
      </c>
      <c r="L61" s="23">
        <v>5</v>
      </c>
      <c r="M61" s="23">
        <v>0</v>
      </c>
      <c r="N61" s="23">
        <v>11</v>
      </c>
      <c r="O61" s="23">
        <v>1</v>
      </c>
      <c r="P61" s="23">
        <v>2</v>
      </c>
      <c r="Q61" s="23">
        <v>0</v>
      </c>
      <c r="R61" s="23">
        <v>0</v>
      </c>
      <c r="S61" s="22">
        <v>1</v>
      </c>
      <c r="T61" s="22">
        <v>4</v>
      </c>
      <c r="U61" s="22">
        <f t="shared" si="1"/>
        <v>435</v>
      </c>
    </row>
    <row r="62" spans="1:21">
      <c r="A62" s="23" t="s">
        <v>61</v>
      </c>
      <c r="B62" s="21">
        <f>SUM(B3:B61)</f>
        <v>6960</v>
      </c>
      <c r="C62" s="21">
        <f t="shared" ref="C62:U62" si="2">SUM(C3:C61)</f>
        <v>748</v>
      </c>
      <c r="D62" s="21">
        <f t="shared" si="2"/>
        <v>228</v>
      </c>
      <c r="E62" s="21">
        <f t="shared" si="2"/>
        <v>34</v>
      </c>
      <c r="F62" s="21">
        <f t="shared" si="2"/>
        <v>103</v>
      </c>
      <c r="G62" s="21">
        <f t="shared" si="2"/>
        <v>10</v>
      </c>
      <c r="H62" s="21">
        <f t="shared" si="2"/>
        <v>14184</v>
      </c>
      <c r="I62" s="21">
        <f t="shared" si="2"/>
        <v>926</v>
      </c>
      <c r="J62" s="21">
        <f t="shared" si="2"/>
        <v>1485</v>
      </c>
      <c r="K62" s="21">
        <f t="shared" si="2"/>
        <v>104</v>
      </c>
      <c r="L62" s="21">
        <f t="shared" si="2"/>
        <v>370</v>
      </c>
      <c r="M62" s="21">
        <f t="shared" si="2"/>
        <v>33</v>
      </c>
      <c r="N62" s="21">
        <f t="shared" si="2"/>
        <v>695</v>
      </c>
      <c r="O62" s="21">
        <f t="shared" si="2"/>
        <v>45</v>
      </c>
      <c r="P62" s="21">
        <f t="shared" si="2"/>
        <v>243</v>
      </c>
      <c r="Q62" s="21">
        <f t="shared" si="2"/>
        <v>19</v>
      </c>
      <c r="R62" s="21">
        <f t="shared" si="2"/>
        <v>68</v>
      </c>
      <c r="S62" s="21">
        <f t="shared" si="2"/>
        <v>215</v>
      </c>
      <c r="T62" s="21">
        <f t="shared" si="2"/>
        <v>227</v>
      </c>
      <c r="U62" s="21">
        <f t="shared" si="2"/>
        <v>26697</v>
      </c>
    </row>
    <row r="63" spans="1:21" s="25" customFormat="1">
      <c r="A63" s="25" t="s">
        <v>182</v>
      </c>
      <c r="B63" s="25">
        <f>B62+C62</f>
        <v>7708</v>
      </c>
      <c r="C63" s="41"/>
      <c r="D63" s="25">
        <f>D62+E62</f>
        <v>262</v>
      </c>
      <c r="E63" s="41"/>
      <c r="F63" s="25">
        <f>F62+G62</f>
        <v>113</v>
      </c>
      <c r="G63" s="41"/>
      <c r="H63" s="25">
        <f>H62+I62</f>
        <v>15110</v>
      </c>
      <c r="I63" s="41"/>
      <c r="J63" s="25">
        <f>J62+K62</f>
        <v>1589</v>
      </c>
      <c r="K63" s="41"/>
      <c r="L63" s="25">
        <f>L62+M62</f>
        <v>403</v>
      </c>
      <c r="M63" s="41"/>
      <c r="N63" s="25">
        <f>N62+O62</f>
        <v>740</v>
      </c>
      <c r="O63" s="41"/>
      <c r="P63" s="25">
        <f>P62+Q62</f>
        <v>262</v>
      </c>
      <c r="Q63" s="41"/>
      <c r="R63" s="40"/>
      <c r="S63" s="40"/>
      <c r="T63" s="40"/>
      <c r="U63" s="40"/>
    </row>
  </sheetData>
  <printOptions gridLines="1"/>
  <pageMargins left="0" right="0" top="0" bottom="0" header="0" footer="0"/>
  <pageSetup paperSize="5" scale="4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2"/>
  <sheetViews>
    <sheetView topLeftCell="A16" workbookViewId="0">
      <selection activeCell="D39" sqref="D39"/>
    </sheetView>
  </sheetViews>
  <sheetFormatPr baseColWidth="10" defaultColWidth="8.83203125" defaultRowHeight="14" x14ac:dyDescent="0"/>
  <cols>
    <col min="1" max="1" width="32.6640625" style="16" bestFit="1" customWidth="1"/>
    <col min="2" max="2" width="30.1640625" style="16" bestFit="1" customWidth="1"/>
    <col min="3" max="3" width="8.5" style="16" bestFit="1" customWidth="1"/>
    <col min="4" max="4" width="22.83203125" style="16" bestFit="1" customWidth="1"/>
    <col min="5" max="5" width="8.5" style="16" bestFit="1" customWidth="1"/>
    <col min="6" max="6" width="22" style="16" bestFit="1" customWidth="1"/>
    <col min="7" max="7" width="8.5" style="16" bestFit="1" customWidth="1"/>
    <col min="8" max="8" width="20" style="16" bestFit="1" customWidth="1"/>
    <col min="9" max="9" width="8.5" style="16" bestFit="1" customWidth="1"/>
    <col min="10" max="10" width="9.1640625" style="16" bestFit="1" customWidth="1"/>
    <col min="11" max="11" width="8.5" style="16" bestFit="1" customWidth="1"/>
    <col min="12" max="12" width="5.5" style="16" bestFit="1" customWidth="1"/>
    <col min="13" max="13" width="6.5" style="16" bestFit="1" customWidth="1"/>
    <col min="14" max="14" width="6" style="16" bestFit="1" customWidth="1"/>
    <col min="15" max="16384" width="8.83203125" style="16"/>
  </cols>
  <sheetData>
    <row r="1" spans="1:15" ht="15">
      <c r="A1" s="13" t="s">
        <v>154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5" ht="15">
      <c r="A2" s="14" t="s">
        <v>0</v>
      </c>
      <c r="B2" s="15" t="s">
        <v>128</v>
      </c>
      <c r="C2" s="15" t="s">
        <v>160</v>
      </c>
      <c r="D2" s="15" t="s">
        <v>1</v>
      </c>
      <c r="E2" s="5" t="s">
        <v>160</v>
      </c>
      <c r="F2" s="5" t="s">
        <v>161</v>
      </c>
      <c r="G2" s="5" t="s">
        <v>162</v>
      </c>
      <c r="H2" s="5" t="s">
        <v>61</v>
      </c>
      <c r="I2" s="4"/>
      <c r="J2" s="4"/>
      <c r="K2" s="4"/>
      <c r="L2" s="4"/>
    </row>
    <row r="3" spans="1:15" ht="15">
      <c r="A3" s="14" t="s">
        <v>57</v>
      </c>
      <c r="B3" s="14">
        <v>675</v>
      </c>
      <c r="C3" s="14">
        <v>117</v>
      </c>
      <c r="D3" s="14">
        <v>1</v>
      </c>
      <c r="E3" s="4">
        <v>0</v>
      </c>
      <c r="F3" s="4">
        <v>3</v>
      </c>
      <c r="G3" s="4">
        <v>216</v>
      </c>
      <c r="H3" s="4">
        <f>SUM(B3:G3)</f>
        <v>1012</v>
      </c>
      <c r="I3" s="4"/>
      <c r="J3" s="4"/>
      <c r="K3" s="4"/>
      <c r="L3" s="4"/>
    </row>
    <row r="4" spans="1:15" ht="15">
      <c r="A4" s="14" t="s">
        <v>58</v>
      </c>
      <c r="B4" s="14">
        <v>123</v>
      </c>
      <c r="C4" s="14">
        <v>37</v>
      </c>
      <c r="D4" s="14">
        <v>0</v>
      </c>
      <c r="E4" s="4">
        <v>0</v>
      </c>
      <c r="F4" s="4">
        <v>0</v>
      </c>
      <c r="G4" s="4">
        <v>42</v>
      </c>
      <c r="H4" s="4">
        <f t="shared" ref="H4" si="0">SUM(B4:G4)</f>
        <v>202</v>
      </c>
      <c r="I4" s="4"/>
      <c r="J4" s="4"/>
      <c r="K4" s="4"/>
      <c r="L4" s="4"/>
    </row>
    <row r="5" spans="1:15" ht="15">
      <c r="A5" s="14" t="s">
        <v>61</v>
      </c>
      <c r="B5" s="13">
        <f>SUM(B3:B4)</f>
        <v>798</v>
      </c>
      <c r="C5" s="13">
        <f t="shared" ref="C5:H5" si="1">SUM(C3:C4)</f>
        <v>154</v>
      </c>
      <c r="D5" s="13">
        <f t="shared" si="1"/>
        <v>1</v>
      </c>
      <c r="E5" s="13">
        <f t="shared" si="1"/>
        <v>0</v>
      </c>
      <c r="F5" s="13">
        <f t="shared" si="1"/>
        <v>3</v>
      </c>
      <c r="G5" s="13">
        <f t="shared" si="1"/>
        <v>258</v>
      </c>
      <c r="H5" s="13">
        <f t="shared" si="1"/>
        <v>1214</v>
      </c>
      <c r="I5" s="4"/>
      <c r="J5" s="4"/>
      <c r="K5" s="4"/>
      <c r="L5" s="4"/>
    </row>
    <row r="6" spans="1:15" ht="15">
      <c r="A6" s="14"/>
      <c r="B6" s="13">
        <f>B5+C5</f>
        <v>952</v>
      </c>
      <c r="C6" s="19"/>
      <c r="D6" s="19"/>
      <c r="E6" s="19"/>
      <c r="F6" s="19"/>
      <c r="G6" s="19"/>
      <c r="H6" s="19"/>
      <c r="I6" s="4"/>
      <c r="J6" s="4"/>
      <c r="K6" s="4"/>
      <c r="L6" s="4"/>
    </row>
    <row r="7" spans="1:15" ht="15">
      <c r="A7" s="18"/>
      <c r="B7" s="19"/>
      <c r="C7" s="19"/>
      <c r="D7" s="19"/>
      <c r="E7" s="20"/>
      <c r="F7" s="20"/>
      <c r="G7" s="20"/>
      <c r="H7" s="20"/>
      <c r="I7" s="20"/>
      <c r="J7" s="20"/>
      <c r="K7" s="20"/>
      <c r="L7" s="4"/>
    </row>
    <row r="8" spans="1:15" ht="15">
      <c r="A8" s="13" t="s">
        <v>155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5" ht="15">
      <c r="A9" s="14" t="s">
        <v>0</v>
      </c>
      <c r="B9" s="15" t="s">
        <v>129</v>
      </c>
      <c r="C9" s="15" t="s">
        <v>160</v>
      </c>
      <c r="D9" s="15" t="s">
        <v>130</v>
      </c>
      <c r="E9" s="15" t="s">
        <v>160</v>
      </c>
      <c r="F9" s="15" t="s">
        <v>131</v>
      </c>
      <c r="G9" s="15" t="s">
        <v>160</v>
      </c>
      <c r="H9" s="15" t="s">
        <v>132</v>
      </c>
      <c r="I9" s="15" t="s">
        <v>160</v>
      </c>
      <c r="J9" s="15" t="s">
        <v>1</v>
      </c>
      <c r="K9" s="5" t="s">
        <v>160</v>
      </c>
      <c r="L9" s="5" t="s">
        <v>161</v>
      </c>
      <c r="M9" s="5" t="s">
        <v>162</v>
      </c>
      <c r="N9" s="5" t="s">
        <v>61</v>
      </c>
      <c r="O9" s="4"/>
    </row>
    <row r="10" spans="1:15" ht="15">
      <c r="A10" s="14" t="s">
        <v>2</v>
      </c>
      <c r="B10" s="14">
        <v>183</v>
      </c>
      <c r="C10" s="14">
        <v>11</v>
      </c>
      <c r="D10" s="14">
        <v>24</v>
      </c>
      <c r="E10" s="14">
        <v>1</v>
      </c>
      <c r="F10" s="14">
        <v>17</v>
      </c>
      <c r="G10" s="14">
        <v>4</v>
      </c>
      <c r="H10" s="14">
        <v>194</v>
      </c>
      <c r="I10" s="14">
        <v>12</v>
      </c>
      <c r="J10" s="14">
        <v>1</v>
      </c>
      <c r="K10" s="4">
        <v>0</v>
      </c>
      <c r="L10" s="4">
        <v>1</v>
      </c>
      <c r="M10" s="4">
        <v>59</v>
      </c>
      <c r="N10" s="4">
        <f t="shared" ref="N10:N30" si="2">SUM(B10:M10)</f>
        <v>507</v>
      </c>
      <c r="O10" s="4"/>
    </row>
    <row r="11" spans="1:15" ht="15">
      <c r="A11" s="14" t="s">
        <v>3</v>
      </c>
      <c r="B11" s="14">
        <v>229</v>
      </c>
      <c r="C11" s="14">
        <v>20</v>
      </c>
      <c r="D11" s="14">
        <v>37</v>
      </c>
      <c r="E11" s="14">
        <v>1</v>
      </c>
      <c r="F11" s="14">
        <v>20</v>
      </c>
      <c r="G11" s="14">
        <v>1</v>
      </c>
      <c r="H11" s="14">
        <v>218</v>
      </c>
      <c r="I11" s="14">
        <v>14</v>
      </c>
      <c r="J11" s="14">
        <v>2</v>
      </c>
      <c r="K11" s="4">
        <v>1</v>
      </c>
      <c r="L11" s="4">
        <v>65</v>
      </c>
      <c r="M11" s="4">
        <v>0</v>
      </c>
      <c r="N11" s="4">
        <f t="shared" si="2"/>
        <v>608</v>
      </c>
      <c r="O11" s="4"/>
    </row>
    <row r="12" spans="1:15" ht="15">
      <c r="A12" s="14" t="s">
        <v>4</v>
      </c>
      <c r="B12" s="14">
        <v>49</v>
      </c>
      <c r="C12" s="14">
        <v>4</v>
      </c>
      <c r="D12" s="14">
        <v>10</v>
      </c>
      <c r="E12" s="14">
        <v>3</v>
      </c>
      <c r="F12" s="14">
        <v>6</v>
      </c>
      <c r="G12" s="14">
        <v>0</v>
      </c>
      <c r="H12" s="14">
        <v>36</v>
      </c>
      <c r="I12" s="14">
        <v>5</v>
      </c>
      <c r="J12" s="14">
        <v>0</v>
      </c>
      <c r="K12" s="4">
        <v>0</v>
      </c>
      <c r="L12" s="4">
        <v>0</v>
      </c>
      <c r="M12" s="4">
        <v>10</v>
      </c>
      <c r="N12" s="4">
        <f t="shared" si="2"/>
        <v>123</v>
      </c>
      <c r="O12" s="4"/>
    </row>
    <row r="13" spans="1:15" ht="15">
      <c r="A13" s="14" t="s">
        <v>5</v>
      </c>
      <c r="B13" s="14">
        <v>122</v>
      </c>
      <c r="C13" s="14">
        <v>8</v>
      </c>
      <c r="D13" s="14">
        <v>17</v>
      </c>
      <c r="E13" s="14">
        <v>0</v>
      </c>
      <c r="F13" s="14">
        <v>15</v>
      </c>
      <c r="G13" s="14">
        <v>3</v>
      </c>
      <c r="H13" s="14">
        <v>89</v>
      </c>
      <c r="I13" s="14">
        <v>4</v>
      </c>
      <c r="J13" s="14">
        <v>1</v>
      </c>
      <c r="K13" s="4">
        <v>0</v>
      </c>
      <c r="L13" s="4">
        <v>0</v>
      </c>
      <c r="M13" s="4">
        <v>27</v>
      </c>
      <c r="N13" s="4">
        <f t="shared" si="2"/>
        <v>286</v>
      </c>
      <c r="O13" s="4"/>
    </row>
    <row r="14" spans="1:15" ht="15">
      <c r="A14" s="14" t="s">
        <v>6</v>
      </c>
      <c r="B14" s="14">
        <v>133</v>
      </c>
      <c r="C14" s="14">
        <v>7</v>
      </c>
      <c r="D14" s="14">
        <v>25</v>
      </c>
      <c r="E14" s="14">
        <v>2</v>
      </c>
      <c r="F14" s="14">
        <v>9</v>
      </c>
      <c r="G14" s="14">
        <v>2</v>
      </c>
      <c r="H14" s="14">
        <v>114</v>
      </c>
      <c r="I14" s="14">
        <v>5</v>
      </c>
      <c r="J14" s="14">
        <v>0</v>
      </c>
      <c r="K14" s="4">
        <v>0</v>
      </c>
      <c r="L14" s="4">
        <v>0</v>
      </c>
      <c r="M14" s="4">
        <v>55</v>
      </c>
      <c r="N14" s="4">
        <f t="shared" si="2"/>
        <v>352</v>
      </c>
      <c r="O14" s="4"/>
    </row>
    <row r="15" spans="1:15" ht="15">
      <c r="A15" s="14" t="s">
        <v>9</v>
      </c>
      <c r="B15" s="14">
        <v>242</v>
      </c>
      <c r="C15" s="14">
        <v>11</v>
      </c>
      <c r="D15" s="14">
        <v>22</v>
      </c>
      <c r="E15" s="14">
        <v>3</v>
      </c>
      <c r="F15" s="14">
        <v>7</v>
      </c>
      <c r="G15" s="14">
        <v>0</v>
      </c>
      <c r="H15" s="14">
        <v>93</v>
      </c>
      <c r="I15" s="14">
        <v>6</v>
      </c>
      <c r="J15" s="14">
        <v>0</v>
      </c>
      <c r="K15" s="4">
        <v>0</v>
      </c>
      <c r="L15" s="4">
        <v>0</v>
      </c>
      <c r="M15" s="4">
        <v>55</v>
      </c>
      <c r="N15" s="4">
        <f t="shared" si="2"/>
        <v>439</v>
      </c>
      <c r="O15" s="4"/>
    </row>
    <row r="16" spans="1:15" ht="15">
      <c r="A16" s="14" t="s">
        <v>31</v>
      </c>
      <c r="B16" s="14">
        <v>436</v>
      </c>
      <c r="C16" s="14">
        <v>50</v>
      </c>
      <c r="D16" s="14">
        <v>46</v>
      </c>
      <c r="E16" s="14">
        <v>3</v>
      </c>
      <c r="F16" s="14">
        <v>13</v>
      </c>
      <c r="G16" s="14">
        <v>6</v>
      </c>
      <c r="H16" s="14">
        <v>119</v>
      </c>
      <c r="I16" s="14">
        <v>3</v>
      </c>
      <c r="J16" s="14">
        <v>0</v>
      </c>
      <c r="K16" s="4">
        <v>0</v>
      </c>
      <c r="L16" s="4">
        <v>1</v>
      </c>
      <c r="M16" s="4">
        <v>73</v>
      </c>
      <c r="N16" s="4">
        <f t="shared" si="2"/>
        <v>750</v>
      </c>
      <c r="O16" s="4"/>
    </row>
    <row r="17" spans="1:15" ht="15">
      <c r="A17" s="14" t="s">
        <v>32</v>
      </c>
      <c r="B17" s="14">
        <v>132</v>
      </c>
      <c r="C17" s="14">
        <v>25</v>
      </c>
      <c r="D17" s="14">
        <v>18</v>
      </c>
      <c r="E17" s="14">
        <v>7</v>
      </c>
      <c r="F17" s="14">
        <v>5</v>
      </c>
      <c r="G17" s="14">
        <v>2</v>
      </c>
      <c r="H17" s="14">
        <v>47</v>
      </c>
      <c r="I17" s="14">
        <v>10</v>
      </c>
      <c r="J17" s="14">
        <v>0</v>
      </c>
      <c r="K17" s="4">
        <v>0</v>
      </c>
      <c r="L17" s="4">
        <v>3</v>
      </c>
      <c r="M17" s="4">
        <v>40</v>
      </c>
      <c r="N17" s="4">
        <f t="shared" si="2"/>
        <v>289</v>
      </c>
      <c r="O17" s="4"/>
    </row>
    <row r="18" spans="1:15" ht="15">
      <c r="A18" s="14" t="s">
        <v>33</v>
      </c>
      <c r="B18" s="14">
        <v>123</v>
      </c>
      <c r="C18" s="14">
        <v>13</v>
      </c>
      <c r="D18" s="14">
        <v>13</v>
      </c>
      <c r="E18" s="14">
        <v>3</v>
      </c>
      <c r="F18" s="14">
        <v>6</v>
      </c>
      <c r="G18" s="14">
        <v>0</v>
      </c>
      <c r="H18" s="14">
        <v>39</v>
      </c>
      <c r="I18" s="14">
        <v>2</v>
      </c>
      <c r="J18" s="14">
        <v>0</v>
      </c>
      <c r="K18" s="4">
        <v>0</v>
      </c>
      <c r="L18" s="4">
        <v>0</v>
      </c>
      <c r="M18" s="4">
        <v>46</v>
      </c>
      <c r="N18" s="4">
        <f t="shared" si="2"/>
        <v>245</v>
      </c>
      <c r="O18" s="4"/>
    </row>
    <row r="19" spans="1:15" ht="15">
      <c r="A19" s="14" t="s">
        <v>34</v>
      </c>
      <c r="B19" s="14">
        <v>118</v>
      </c>
      <c r="C19" s="14">
        <v>17</v>
      </c>
      <c r="D19" s="14">
        <v>18</v>
      </c>
      <c r="E19" s="14">
        <v>4</v>
      </c>
      <c r="F19" s="14">
        <v>6</v>
      </c>
      <c r="G19" s="14">
        <v>0</v>
      </c>
      <c r="H19" s="14">
        <v>40</v>
      </c>
      <c r="I19" s="14">
        <v>7</v>
      </c>
      <c r="J19" s="14">
        <v>0</v>
      </c>
      <c r="K19" s="4">
        <v>0</v>
      </c>
      <c r="L19" s="4">
        <v>0</v>
      </c>
      <c r="M19" s="4">
        <v>42</v>
      </c>
      <c r="N19" s="4">
        <f t="shared" si="2"/>
        <v>252</v>
      </c>
      <c r="O19" s="4"/>
    </row>
    <row r="20" spans="1:15" ht="15">
      <c r="A20" s="14" t="s">
        <v>35</v>
      </c>
      <c r="B20" s="14">
        <v>243</v>
      </c>
      <c r="C20" s="14">
        <v>11</v>
      </c>
      <c r="D20" s="14">
        <v>25</v>
      </c>
      <c r="E20" s="14">
        <v>1</v>
      </c>
      <c r="F20" s="14">
        <v>12</v>
      </c>
      <c r="G20" s="14">
        <v>1</v>
      </c>
      <c r="H20" s="14">
        <v>65</v>
      </c>
      <c r="I20" s="14">
        <v>4</v>
      </c>
      <c r="J20" s="14">
        <v>0</v>
      </c>
      <c r="K20" s="4">
        <v>0</v>
      </c>
      <c r="L20" s="4">
        <v>0</v>
      </c>
      <c r="M20" s="4">
        <v>33</v>
      </c>
      <c r="N20" s="4">
        <f t="shared" si="2"/>
        <v>395</v>
      </c>
      <c r="O20" s="4"/>
    </row>
    <row r="21" spans="1:15" ht="15">
      <c r="A21" s="14" t="s">
        <v>36</v>
      </c>
      <c r="B21" s="14">
        <v>417</v>
      </c>
      <c r="C21" s="14">
        <v>32</v>
      </c>
      <c r="D21" s="14">
        <v>36</v>
      </c>
      <c r="E21" s="14">
        <v>4</v>
      </c>
      <c r="F21" s="14">
        <v>24</v>
      </c>
      <c r="G21" s="14">
        <v>0</v>
      </c>
      <c r="H21" s="14">
        <v>151</v>
      </c>
      <c r="I21" s="14">
        <v>12</v>
      </c>
      <c r="J21" s="14">
        <v>1</v>
      </c>
      <c r="K21" s="4">
        <v>0</v>
      </c>
      <c r="L21" s="4">
        <v>0</v>
      </c>
      <c r="M21" s="4">
        <v>79</v>
      </c>
      <c r="N21" s="4">
        <f t="shared" si="2"/>
        <v>756</v>
      </c>
      <c r="O21" s="4"/>
    </row>
    <row r="22" spans="1:15" ht="15">
      <c r="A22" s="14" t="s">
        <v>37</v>
      </c>
      <c r="B22" s="14">
        <v>185</v>
      </c>
      <c r="C22" s="14">
        <v>7</v>
      </c>
      <c r="D22" s="14">
        <v>20</v>
      </c>
      <c r="E22" s="14">
        <v>1</v>
      </c>
      <c r="F22" s="14">
        <v>10</v>
      </c>
      <c r="G22" s="14">
        <v>2</v>
      </c>
      <c r="H22" s="14">
        <v>74</v>
      </c>
      <c r="I22" s="14">
        <v>6</v>
      </c>
      <c r="J22" s="14">
        <v>1</v>
      </c>
      <c r="K22" s="4">
        <v>0</v>
      </c>
      <c r="L22" s="4">
        <v>1</v>
      </c>
      <c r="M22" s="4">
        <v>54</v>
      </c>
      <c r="N22" s="4">
        <f t="shared" si="2"/>
        <v>361</v>
      </c>
      <c r="O22" s="4"/>
    </row>
    <row r="23" spans="1:15" ht="15">
      <c r="A23" s="14" t="s">
        <v>38</v>
      </c>
      <c r="B23" s="14">
        <v>187</v>
      </c>
      <c r="C23" s="14">
        <v>18</v>
      </c>
      <c r="D23" s="14">
        <v>30</v>
      </c>
      <c r="E23" s="14">
        <v>0</v>
      </c>
      <c r="F23" s="14">
        <v>5</v>
      </c>
      <c r="G23" s="14">
        <v>0</v>
      </c>
      <c r="H23" s="14">
        <v>51</v>
      </c>
      <c r="I23" s="14">
        <v>3</v>
      </c>
      <c r="J23" s="14">
        <v>0</v>
      </c>
      <c r="K23" s="4">
        <v>0</v>
      </c>
      <c r="L23" s="4">
        <v>0</v>
      </c>
      <c r="M23" s="4">
        <v>41</v>
      </c>
      <c r="N23" s="4">
        <f t="shared" si="2"/>
        <v>335</v>
      </c>
      <c r="O23" s="4"/>
    </row>
    <row r="24" spans="1:15" ht="15">
      <c r="A24" s="14" t="s">
        <v>39</v>
      </c>
      <c r="B24" s="14">
        <v>235</v>
      </c>
      <c r="C24" s="14">
        <v>36</v>
      </c>
      <c r="D24" s="14">
        <v>28</v>
      </c>
      <c r="E24" s="14">
        <v>5</v>
      </c>
      <c r="F24" s="14">
        <v>8</v>
      </c>
      <c r="G24" s="14">
        <v>0</v>
      </c>
      <c r="H24" s="14">
        <v>71</v>
      </c>
      <c r="I24" s="14">
        <v>7</v>
      </c>
      <c r="J24" s="14">
        <v>1</v>
      </c>
      <c r="K24" s="4">
        <v>0</v>
      </c>
      <c r="L24" s="4">
        <v>2</v>
      </c>
      <c r="M24" s="4">
        <v>65</v>
      </c>
      <c r="N24" s="4">
        <v>458</v>
      </c>
      <c r="O24" s="4"/>
    </row>
    <row r="25" spans="1:15" ht="15">
      <c r="A25" s="14" t="s">
        <v>41</v>
      </c>
      <c r="B25" s="14">
        <v>377</v>
      </c>
      <c r="C25" s="14">
        <v>17</v>
      </c>
      <c r="D25" s="14">
        <v>46</v>
      </c>
      <c r="E25" s="14">
        <v>2</v>
      </c>
      <c r="F25" s="14">
        <v>14</v>
      </c>
      <c r="G25" s="14">
        <v>0</v>
      </c>
      <c r="H25" s="14">
        <v>195</v>
      </c>
      <c r="I25" s="14">
        <v>10</v>
      </c>
      <c r="J25" s="14">
        <v>1</v>
      </c>
      <c r="K25" s="4">
        <v>0</v>
      </c>
      <c r="L25" s="4">
        <v>0</v>
      </c>
      <c r="M25" s="4">
        <v>92</v>
      </c>
      <c r="N25" s="4">
        <f t="shared" si="2"/>
        <v>754</v>
      </c>
      <c r="O25" s="4"/>
    </row>
    <row r="26" spans="1:15" ht="15">
      <c r="A26" s="14" t="s">
        <v>52</v>
      </c>
      <c r="B26" s="14">
        <v>185</v>
      </c>
      <c r="C26" s="14">
        <v>16</v>
      </c>
      <c r="D26" s="14">
        <v>24</v>
      </c>
      <c r="E26" s="14">
        <v>1</v>
      </c>
      <c r="F26" s="14">
        <v>7</v>
      </c>
      <c r="G26" s="14">
        <v>1</v>
      </c>
      <c r="H26" s="14">
        <v>57</v>
      </c>
      <c r="I26" s="14">
        <v>3</v>
      </c>
      <c r="J26" s="14">
        <v>0</v>
      </c>
      <c r="K26" s="4">
        <v>0</v>
      </c>
      <c r="L26" s="4">
        <v>0</v>
      </c>
      <c r="M26" s="4">
        <v>59</v>
      </c>
      <c r="N26" s="4">
        <f t="shared" si="2"/>
        <v>353</v>
      </c>
      <c r="O26" s="4"/>
    </row>
    <row r="27" spans="1:15" ht="15">
      <c r="A27" s="14" t="s">
        <v>53</v>
      </c>
      <c r="B27" s="14">
        <v>317</v>
      </c>
      <c r="C27" s="14">
        <v>21</v>
      </c>
      <c r="D27" s="14">
        <v>38</v>
      </c>
      <c r="E27" s="14">
        <v>2</v>
      </c>
      <c r="F27" s="14">
        <v>5</v>
      </c>
      <c r="G27" s="14">
        <v>0</v>
      </c>
      <c r="H27" s="14">
        <v>96</v>
      </c>
      <c r="I27" s="14">
        <v>3</v>
      </c>
      <c r="J27" s="14">
        <v>0</v>
      </c>
      <c r="K27" s="4">
        <v>0</v>
      </c>
      <c r="L27" s="4">
        <v>0</v>
      </c>
      <c r="M27" s="4">
        <v>85</v>
      </c>
      <c r="N27" s="4">
        <f t="shared" si="2"/>
        <v>567</v>
      </c>
      <c r="O27" s="4"/>
    </row>
    <row r="28" spans="1:15" ht="15">
      <c r="A28" s="14" t="s">
        <v>54</v>
      </c>
      <c r="B28" s="14">
        <v>224</v>
      </c>
      <c r="C28" s="14">
        <v>17</v>
      </c>
      <c r="D28" s="14">
        <v>29</v>
      </c>
      <c r="E28" s="14">
        <v>1</v>
      </c>
      <c r="F28" s="14">
        <v>7</v>
      </c>
      <c r="G28" s="14">
        <v>0</v>
      </c>
      <c r="H28" s="14">
        <v>63</v>
      </c>
      <c r="I28" s="14">
        <v>1</v>
      </c>
      <c r="J28" s="14">
        <v>0</v>
      </c>
      <c r="K28" s="4">
        <v>0</v>
      </c>
      <c r="L28" s="4">
        <v>0</v>
      </c>
      <c r="M28" s="4">
        <v>96</v>
      </c>
      <c r="N28" s="4">
        <f t="shared" si="2"/>
        <v>438</v>
      </c>
      <c r="O28" s="4"/>
    </row>
    <row r="29" spans="1:15" ht="15">
      <c r="A29" s="14" t="s">
        <v>55</v>
      </c>
      <c r="B29" s="14">
        <v>167</v>
      </c>
      <c r="C29" s="14">
        <v>14</v>
      </c>
      <c r="D29" s="14">
        <v>33</v>
      </c>
      <c r="E29" s="14">
        <v>0</v>
      </c>
      <c r="F29" s="14">
        <v>8</v>
      </c>
      <c r="G29" s="14">
        <v>0</v>
      </c>
      <c r="H29" s="14">
        <v>45</v>
      </c>
      <c r="I29" s="14">
        <v>0</v>
      </c>
      <c r="J29" s="14">
        <v>0</v>
      </c>
      <c r="K29" s="4">
        <v>0</v>
      </c>
      <c r="L29" s="4">
        <v>0</v>
      </c>
      <c r="M29" s="4">
        <v>51</v>
      </c>
      <c r="N29" s="4">
        <f t="shared" si="2"/>
        <v>318</v>
      </c>
      <c r="O29" s="4"/>
    </row>
    <row r="30" spans="1:15" ht="15">
      <c r="A30" s="14" t="s">
        <v>56</v>
      </c>
      <c r="B30" s="14">
        <v>227</v>
      </c>
      <c r="C30" s="14">
        <v>24</v>
      </c>
      <c r="D30" s="14">
        <v>37</v>
      </c>
      <c r="E30" s="14">
        <v>2</v>
      </c>
      <c r="F30" s="14">
        <v>14</v>
      </c>
      <c r="G30" s="14">
        <v>0</v>
      </c>
      <c r="H30" s="14">
        <v>61</v>
      </c>
      <c r="I30" s="14">
        <v>3</v>
      </c>
      <c r="J30" s="14">
        <v>0</v>
      </c>
      <c r="K30" s="4">
        <v>0</v>
      </c>
      <c r="L30" s="4">
        <v>0</v>
      </c>
      <c r="M30" s="4">
        <v>72</v>
      </c>
      <c r="N30" s="4">
        <f t="shared" si="2"/>
        <v>440</v>
      </c>
      <c r="O30" s="4"/>
    </row>
    <row r="31" spans="1:15" ht="15">
      <c r="A31" s="14" t="s">
        <v>61</v>
      </c>
      <c r="B31" s="13">
        <f>SUM(B10:B30)</f>
        <v>4531</v>
      </c>
      <c r="C31" s="13">
        <f t="shared" ref="C31:N31" si="3">SUM(C10:C30)</f>
        <v>379</v>
      </c>
      <c r="D31" s="13">
        <f t="shared" si="3"/>
        <v>576</v>
      </c>
      <c r="E31" s="13">
        <f t="shared" si="3"/>
        <v>46</v>
      </c>
      <c r="F31" s="13">
        <f t="shared" si="3"/>
        <v>218</v>
      </c>
      <c r="G31" s="13">
        <f t="shared" si="3"/>
        <v>22</v>
      </c>
      <c r="H31" s="13">
        <f t="shared" si="3"/>
        <v>1918</v>
      </c>
      <c r="I31" s="13">
        <f t="shared" si="3"/>
        <v>120</v>
      </c>
      <c r="J31" s="13">
        <f t="shared" si="3"/>
        <v>8</v>
      </c>
      <c r="K31" s="13">
        <f t="shared" si="3"/>
        <v>1</v>
      </c>
      <c r="L31" s="13">
        <f t="shared" si="3"/>
        <v>73</v>
      </c>
      <c r="M31" s="13">
        <f t="shared" si="3"/>
        <v>1134</v>
      </c>
      <c r="N31" s="13">
        <f t="shared" si="3"/>
        <v>9026</v>
      </c>
      <c r="O31" s="4"/>
    </row>
    <row r="32" spans="1:15">
      <c r="B32" s="16">
        <f>B31+C31</f>
        <v>4910</v>
      </c>
      <c r="C32" s="17"/>
      <c r="D32" s="16">
        <f>D31+E31</f>
        <v>622</v>
      </c>
      <c r="E32" s="17"/>
      <c r="F32" s="16">
        <f>F31+G31</f>
        <v>240</v>
      </c>
      <c r="G32" s="17"/>
      <c r="H32" s="16">
        <f>H31+I31</f>
        <v>2038</v>
      </c>
      <c r="I32" s="17"/>
      <c r="J32" s="17"/>
      <c r="K32" s="17"/>
      <c r="L32" s="17"/>
      <c r="M32" s="17"/>
      <c r="N32" s="17"/>
    </row>
  </sheetData>
  <printOptions gridLines="1"/>
  <pageMargins left="0" right="0" top="0" bottom="0" header="0" footer="0"/>
  <pageSetup paperSize="5" scale="8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8"/>
  <sheetViews>
    <sheetView workbookViewId="0"/>
  </sheetViews>
  <sheetFormatPr baseColWidth="10" defaultColWidth="8.83203125" defaultRowHeight="14" x14ac:dyDescent="0"/>
  <cols>
    <col min="1" max="1" width="25.83203125" bestFit="1" customWidth="1"/>
    <col min="2" max="2" width="30.33203125" bestFit="1" customWidth="1"/>
    <col min="3" max="3" width="25.1640625" bestFit="1" customWidth="1"/>
    <col min="4" max="4" width="9.1640625" bestFit="1" customWidth="1"/>
    <col min="5" max="5" width="8.5" bestFit="1" customWidth="1"/>
    <col min="6" max="7" width="6.5" bestFit="1" customWidth="1"/>
    <col min="8" max="8" width="6" bestFit="1" customWidth="1"/>
  </cols>
  <sheetData>
    <row r="1" spans="1:10" ht="15">
      <c r="A1" s="2" t="s">
        <v>166</v>
      </c>
    </row>
    <row r="2" spans="1:10" ht="15">
      <c r="A2" s="2" t="s">
        <v>156</v>
      </c>
      <c r="B2" s="1"/>
      <c r="C2" s="1"/>
      <c r="D2" s="1"/>
      <c r="E2" s="1"/>
      <c r="F2" s="1"/>
      <c r="G2" s="1"/>
      <c r="H2" s="1"/>
      <c r="I2" s="1"/>
      <c r="J2" s="1"/>
    </row>
    <row r="3" spans="1:10" s="12" customFormat="1" ht="15">
      <c r="A3" s="11" t="s">
        <v>0</v>
      </c>
      <c r="B3" s="11" t="s">
        <v>133</v>
      </c>
      <c r="C3" s="11" t="s">
        <v>134</v>
      </c>
      <c r="D3" s="11" t="s">
        <v>1</v>
      </c>
      <c r="E3" s="6" t="s">
        <v>160</v>
      </c>
      <c r="F3" s="6" t="s">
        <v>161</v>
      </c>
      <c r="G3" s="6" t="s">
        <v>162</v>
      </c>
      <c r="H3" s="6" t="s">
        <v>61</v>
      </c>
      <c r="I3" s="6"/>
      <c r="J3" s="6"/>
    </row>
    <row r="4" spans="1:10" ht="15">
      <c r="A4" s="3" t="s">
        <v>7</v>
      </c>
      <c r="B4" s="3">
        <v>386</v>
      </c>
      <c r="C4" s="3">
        <v>13</v>
      </c>
      <c r="D4" s="3">
        <v>1</v>
      </c>
      <c r="E4" s="1">
        <v>26</v>
      </c>
      <c r="F4" s="1">
        <v>0</v>
      </c>
      <c r="G4" s="1">
        <v>118</v>
      </c>
      <c r="H4" s="1">
        <f>SUM(B4:G4)</f>
        <v>544</v>
      </c>
      <c r="I4" s="1"/>
      <c r="J4" s="1"/>
    </row>
    <row r="5" spans="1:10" ht="15">
      <c r="A5" s="3" t="s">
        <v>8</v>
      </c>
      <c r="B5" s="3">
        <v>146</v>
      </c>
      <c r="C5" s="3">
        <v>4</v>
      </c>
      <c r="D5" s="3">
        <v>2</v>
      </c>
      <c r="E5" s="1">
        <v>7</v>
      </c>
      <c r="F5" s="1">
        <v>0</v>
      </c>
      <c r="G5" s="1">
        <v>42</v>
      </c>
      <c r="H5" s="1">
        <f>SUM(B5:G5)</f>
        <v>201</v>
      </c>
      <c r="I5" s="1"/>
      <c r="J5" s="1"/>
    </row>
    <row r="6" spans="1:10" ht="15">
      <c r="A6" s="3" t="s">
        <v>61</v>
      </c>
      <c r="B6" s="2">
        <f>SUM(B4:B5)</f>
        <v>532</v>
      </c>
      <c r="C6" s="2">
        <f t="shared" ref="C6:H6" si="0">SUM(C4:C5)</f>
        <v>17</v>
      </c>
      <c r="D6" s="2">
        <f t="shared" si="0"/>
        <v>3</v>
      </c>
      <c r="E6" s="2">
        <f t="shared" si="0"/>
        <v>33</v>
      </c>
      <c r="F6" s="2">
        <f t="shared" si="0"/>
        <v>0</v>
      </c>
      <c r="G6" s="2">
        <f t="shared" si="0"/>
        <v>160</v>
      </c>
      <c r="H6" s="2">
        <f t="shared" si="0"/>
        <v>745</v>
      </c>
      <c r="I6" s="1"/>
      <c r="J6" s="1"/>
    </row>
    <row r="7" spans="1:10" ht="1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">
      <c r="A8" s="2" t="s">
        <v>157</v>
      </c>
      <c r="B8" s="1"/>
      <c r="C8" s="1"/>
      <c r="D8" s="1"/>
      <c r="E8" s="1"/>
      <c r="F8" s="1"/>
      <c r="G8" s="1"/>
      <c r="H8" s="1"/>
      <c r="I8" s="1"/>
      <c r="J8" s="1"/>
    </row>
    <row r="9" spans="1:10" s="12" customFormat="1" ht="15">
      <c r="A9" s="11" t="s">
        <v>0</v>
      </c>
      <c r="B9" s="11" t="s">
        <v>135</v>
      </c>
      <c r="C9" s="11" t="s">
        <v>1</v>
      </c>
      <c r="D9" s="6" t="s">
        <v>160</v>
      </c>
      <c r="E9" s="6" t="s">
        <v>161</v>
      </c>
      <c r="F9" s="6" t="s">
        <v>162</v>
      </c>
      <c r="G9" s="6" t="s">
        <v>61</v>
      </c>
      <c r="H9" s="6"/>
      <c r="I9" s="6"/>
      <c r="J9" s="6"/>
    </row>
    <row r="10" spans="1:10" ht="15">
      <c r="A10" s="3" t="s">
        <v>7</v>
      </c>
      <c r="B10" s="3">
        <v>378</v>
      </c>
      <c r="C10" s="3">
        <v>1</v>
      </c>
      <c r="D10" s="1">
        <v>23</v>
      </c>
      <c r="E10" s="1">
        <v>0</v>
      </c>
      <c r="F10" s="1">
        <v>142</v>
      </c>
      <c r="G10" s="1">
        <f>SUM(B10:F10)</f>
        <v>544</v>
      </c>
      <c r="H10" s="1"/>
      <c r="I10" s="1"/>
      <c r="J10" s="1"/>
    </row>
    <row r="11" spans="1:10" ht="15">
      <c r="A11" s="3" t="s">
        <v>8</v>
      </c>
      <c r="B11" s="3">
        <v>138</v>
      </c>
      <c r="C11" s="3">
        <v>1</v>
      </c>
      <c r="D11" s="1">
        <v>7</v>
      </c>
      <c r="E11" s="1">
        <v>0</v>
      </c>
      <c r="F11" s="1">
        <v>55</v>
      </c>
      <c r="G11" s="1">
        <f t="shared" ref="G11" si="1">SUM(B11:F11)</f>
        <v>201</v>
      </c>
      <c r="H11" s="1"/>
      <c r="I11" s="1"/>
      <c r="J11" s="1"/>
    </row>
    <row r="12" spans="1:10" ht="15">
      <c r="A12" s="3" t="s">
        <v>61</v>
      </c>
      <c r="B12" s="2">
        <f>SUM(B10:B11)</f>
        <v>516</v>
      </c>
      <c r="C12" s="2">
        <f t="shared" ref="C12:G12" si="2">SUM(C10:C11)</f>
        <v>2</v>
      </c>
      <c r="D12" s="2">
        <f t="shared" si="2"/>
        <v>30</v>
      </c>
      <c r="E12" s="2">
        <f t="shared" si="2"/>
        <v>0</v>
      </c>
      <c r="F12" s="2">
        <f t="shared" si="2"/>
        <v>197</v>
      </c>
      <c r="G12" s="2">
        <f t="shared" si="2"/>
        <v>745</v>
      </c>
      <c r="H12" s="1"/>
      <c r="I12" s="1"/>
      <c r="J12" s="1"/>
    </row>
    <row r="13" spans="1:10" ht="15">
      <c r="A13" s="7"/>
      <c r="B13" s="7"/>
      <c r="C13" s="7"/>
      <c r="D13" s="7"/>
      <c r="E13" s="7"/>
      <c r="F13" s="7"/>
      <c r="G13" s="7"/>
      <c r="H13" s="7"/>
      <c r="I13" s="1"/>
      <c r="J13" s="1"/>
    </row>
    <row r="14" spans="1:10" ht="15">
      <c r="A14" s="2" t="s">
        <v>167</v>
      </c>
      <c r="B14" s="8"/>
      <c r="C14" s="8"/>
      <c r="D14" s="8"/>
      <c r="E14" s="8"/>
      <c r="F14" s="8"/>
      <c r="G14" s="8"/>
      <c r="H14" s="8"/>
      <c r="I14" s="1"/>
      <c r="J14" s="1"/>
    </row>
    <row r="15" spans="1:10" ht="15">
      <c r="A15" s="2" t="s">
        <v>156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s="12" customFormat="1" ht="15">
      <c r="A16" s="11" t="s">
        <v>0</v>
      </c>
      <c r="B16" s="11" t="s">
        <v>136</v>
      </c>
      <c r="C16" s="11" t="s">
        <v>137</v>
      </c>
      <c r="D16" s="11" t="s">
        <v>1</v>
      </c>
      <c r="E16" s="6" t="s">
        <v>160</v>
      </c>
      <c r="F16" s="6" t="s">
        <v>161</v>
      </c>
      <c r="G16" s="6" t="s">
        <v>162</v>
      </c>
      <c r="H16" s="6" t="s">
        <v>61</v>
      </c>
      <c r="I16" s="6"/>
      <c r="J16" s="6"/>
    </row>
    <row r="17" spans="1:10" ht="15">
      <c r="A17" s="3" t="s">
        <v>11</v>
      </c>
      <c r="B17" s="3">
        <v>256</v>
      </c>
      <c r="C17" s="3">
        <v>42</v>
      </c>
      <c r="D17" s="3">
        <v>1</v>
      </c>
      <c r="E17" s="1">
        <v>13</v>
      </c>
      <c r="F17" s="1">
        <v>1</v>
      </c>
      <c r="G17" s="1">
        <v>102</v>
      </c>
      <c r="H17" s="1">
        <f>SUM(B17:G17)</f>
        <v>415</v>
      </c>
      <c r="I17" s="1"/>
      <c r="J17" s="1"/>
    </row>
    <row r="18" spans="1:10" ht="15">
      <c r="A18" s="3" t="s">
        <v>12</v>
      </c>
      <c r="B18" s="3">
        <v>284</v>
      </c>
      <c r="C18" s="3">
        <v>49</v>
      </c>
      <c r="D18" s="3">
        <v>2</v>
      </c>
      <c r="E18" s="1">
        <v>25</v>
      </c>
      <c r="F18" s="1">
        <v>0</v>
      </c>
      <c r="G18" s="1">
        <v>146</v>
      </c>
      <c r="H18" s="1">
        <f t="shared" ref="H18:H22" si="3">SUM(B18:G18)</f>
        <v>506</v>
      </c>
      <c r="I18" s="1"/>
      <c r="J18" s="1"/>
    </row>
    <row r="19" spans="1:10" ht="15">
      <c r="A19" s="3" t="s">
        <v>13</v>
      </c>
      <c r="B19" s="3">
        <v>281</v>
      </c>
      <c r="C19" s="3">
        <v>31</v>
      </c>
      <c r="D19" s="3">
        <v>0</v>
      </c>
      <c r="E19" s="1">
        <v>23</v>
      </c>
      <c r="F19" s="1">
        <v>1</v>
      </c>
      <c r="G19" s="1">
        <v>118</v>
      </c>
      <c r="H19" s="1">
        <f t="shared" si="3"/>
        <v>454</v>
      </c>
      <c r="I19" s="1"/>
      <c r="J19" s="1"/>
    </row>
    <row r="20" spans="1:10" ht="15">
      <c r="A20" s="3" t="s">
        <v>14</v>
      </c>
      <c r="B20" s="3">
        <v>274</v>
      </c>
      <c r="C20" s="3">
        <v>56</v>
      </c>
      <c r="D20" s="3">
        <v>0</v>
      </c>
      <c r="E20" s="1">
        <v>42</v>
      </c>
      <c r="F20" s="1">
        <v>0</v>
      </c>
      <c r="G20" s="1">
        <v>128</v>
      </c>
      <c r="H20" s="1">
        <f t="shared" si="3"/>
        <v>500</v>
      </c>
      <c r="I20" s="1"/>
      <c r="J20" s="1"/>
    </row>
    <row r="21" spans="1:10" ht="15">
      <c r="A21" s="3" t="s">
        <v>15</v>
      </c>
      <c r="B21" s="3">
        <v>457</v>
      </c>
      <c r="C21" s="3">
        <v>90</v>
      </c>
      <c r="D21" s="3">
        <v>1</v>
      </c>
      <c r="E21" s="1">
        <v>41</v>
      </c>
      <c r="F21" s="1">
        <v>1</v>
      </c>
      <c r="G21" s="1">
        <v>180</v>
      </c>
      <c r="H21" s="1">
        <f t="shared" si="3"/>
        <v>770</v>
      </c>
      <c r="I21" s="1"/>
      <c r="J21" s="1"/>
    </row>
    <row r="22" spans="1:10" ht="15">
      <c r="A22" s="3" t="s">
        <v>16</v>
      </c>
      <c r="B22" s="3">
        <v>441</v>
      </c>
      <c r="C22" s="3">
        <v>63</v>
      </c>
      <c r="D22" s="3">
        <v>1</v>
      </c>
      <c r="E22" s="1">
        <v>37</v>
      </c>
      <c r="F22" s="1">
        <v>0</v>
      </c>
      <c r="G22" s="1">
        <v>208</v>
      </c>
      <c r="H22" s="1">
        <f t="shared" si="3"/>
        <v>750</v>
      </c>
      <c r="I22" s="1"/>
      <c r="J22" s="1"/>
    </row>
    <row r="23" spans="1:10" ht="15">
      <c r="A23" s="3" t="s">
        <v>61</v>
      </c>
      <c r="B23" s="2">
        <f>SUM(B17:B22)</f>
        <v>1993</v>
      </c>
      <c r="C23" s="2">
        <f t="shared" ref="C23:H23" si="4">SUM(C17:C22)</f>
        <v>331</v>
      </c>
      <c r="D23" s="2">
        <f t="shared" si="4"/>
        <v>5</v>
      </c>
      <c r="E23" s="2">
        <f t="shared" si="4"/>
        <v>181</v>
      </c>
      <c r="F23" s="2">
        <f t="shared" si="4"/>
        <v>3</v>
      </c>
      <c r="G23" s="2">
        <f t="shared" si="4"/>
        <v>882</v>
      </c>
      <c r="H23" s="2">
        <f t="shared" si="4"/>
        <v>3395</v>
      </c>
      <c r="I23" s="1"/>
      <c r="J23" s="1"/>
    </row>
    <row r="24" spans="1:10" ht="15">
      <c r="A24" s="7"/>
      <c r="B24" s="7"/>
      <c r="C24" s="7"/>
      <c r="D24" s="7"/>
      <c r="E24" s="7"/>
      <c r="F24" s="7"/>
      <c r="G24" s="7"/>
      <c r="H24" s="7"/>
      <c r="I24" s="1"/>
      <c r="J24" s="1"/>
    </row>
    <row r="25" spans="1:10" ht="15">
      <c r="A25" s="2" t="s">
        <v>168</v>
      </c>
      <c r="B25" s="8"/>
      <c r="C25" s="8"/>
      <c r="D25" s="8"/>
      <c r="E25" s="8"/>
      <c r="F25" s="8"/>
      <c r="G25" s="8"/>
      <c r="H25" s="8"/>
      <c r="I25" s="1"/>
      <c r="J25" s="1"/>
    </row>
    <row r="26" spans="1:10" ht="15">
      <c r="A26" s="2" t="s">
        <v>157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s="12" customFormat="1" ht="15">
      <c r="A27" s="11" t="s">
        <v>0</v>
      </c>
      <c r="B27" s="11" t="s">
        <v>138</v>
      </c>
      <c r="C27" s="11" t="s">
        <v>1</v>
      </c>
      <c r="D27" s="6" t="s">
        <v>160</v>
      </c>
      <c r="E27" s="6" t="s">
        <v>161</v>
      </c>
      <c r="F27" s="6" t="s">
        <v>162</v>
      </c>
      <c r="G27" s="6" t="s">
        <v>61</v>
      </c>
      <c r="H27" s="6"/>
      <c r="I27" s="6"/>
      <c r="J27" s="6"/>
    </row>
    <row r="28" spans="1:10" ht="15">
      <c r="A28" s="3" t="s">
        <v>42</v>
      </c>
      <c r="B28" s="3">
        <v>119</v>
      </c>
      <c r="C28" s="3">
        <v>8</v>
      </c>
      <c r="D28" s="1">
        <v>0</v>
      </c>
      <c r="E28" s="1">
        <v>0</v>
      </c>
      <c r="F28" s="1">
        <v>28</v>
      </c>
      <c r="G28" s="1">
        <f>SUM(B28:F28)</f>
        <v>155</v>
      </c>
      <c r="H28" s="1"/>
      <c r="I28" s="1"/>
      <c r="J28" s="1"/>
    </row>
    <row r="29" spans="1:10" ht="15">
      <c r="A29" s="3" t="s">
        <v>43</v>
      </c>
      <c r="B29" s="3">
        <v>502</v>
      </c>
      <c r="C29" s="3">
        <v>1</v>
      </c>
      <c r="D29" s="1">
        <v>24</v>
      </c>
      <c r="E29" s="1">
        <v>0</v>
      </c>
      <c r="F29" s="1">
        <v>243</v>
      </c>
      <c r="G29" s="1">
        <f t="shared" ref="G29:G30" si="5">SUM(B29:F29)</f>
        <v>770</v>
      </c>
      <c r="H29" s="1"/>
      <c r="I29" s="1"/>
      <c r="J29" s="1"/>
    </row>
    <row r="30" spans="1:10" ht="15">
      <c r="A30" s="3" t="s">
        <v>44</v>
      </c>
      <c r="B30" s="3">
        <v>206</v>
      </c>
      <c r="C30" s="3">
        <v>1</v>
      </c>
      <c r="D30" s="1">
        <v>11</v>
      </c>
      <c r="E30" s="1">
        <v>0</v>
      </c>
      <c r="F30" s="1">
        <v>85</v>
      </c>
      <c r="G30" s="1">
        <f t="shared" si="5"/>
        <v>303</v>
      </c>
      <c r="H30" s="1"/>
      <c r="I30" s="1"/>
      <c r="J30" s="1"/>
    </row>
    <row r="31" spans="1:10" ht="15">
      <c r="A31" s="3" t="s">
        <v>61</v>
      </c>
      <c r="B31" s="2">
        <f>SUM(B28:B30)</f>
        <v>827</v>
      </c>
      <c r="C31" s="2">
        <f t="shared" ref="C31:G31" si="6">SUM(C28:C30)</f>
        <v>10</v>
      </c>
      <c r="D31" s="2">
        <f t="shared" si="6"/>
        <v>35</v>
      </c>
      <c r="E31" s="2">
        <f t="shared" si="6"/>
        <v>0</v>
      </c>
      <c r="F31" s="2">
        <f t="shared" si="6"/>
        <v>356</v>
      </c>
      <c r="G31" s="2">
        <f t="shared" si="6"/>
        <v>1228</v>
      </c>
      <c r="H31" s="1"/>
      <c r="I31" s="1"/>
      <c r="J31" s="1"/>
    </row>
    <row r="32" spans="1:10" ht="15">
      <c r="A32" s="7"/>
      <c r="B32" s="7"/>
      <c r="C32" s="7"/>
      <c r="D32" s="7"/>
      <c r="E32" s="7"/>
      <c r="F32" s="7"/>
      <c r="G32" s="7"/>
      <c r="H32" s="1"/>
      <c r="I32" s="1"/>
      <c r="J32" s="1"/>
    </row>
    <row r="33" spans="1:10" ht="15">
      <c r="A33" s="6" t="s">
        <v>169</v>
      </c>
      <c r="B33" s="1"/>
      <c r="C33" s="1"/>
      <c r="D33" s="1"/>
      <c r="E33" s="1"/>
      <c r="F33" s="1"/>
      <c r="G33" s="1"/>
      <c r="H33" s="1"/>
      <c r="I33" s="1"/>
      <c r="J33" s="1"/>
    </row>
    <row r="34" spans="1:10" ht="15">
      <c r="A34" s="2" t="s">
        <v>156</v>
      </c>
      <c r="B34" s="1"/>
      <c r="C34" s="1"/>
      <c r="D34" s="1"/>
      <c r="E34" s="1"/>
      <c r="F34" s="1"/>
      <c r="G34" s="1"/>
      <c r="H34" s="1"/>
      <c r="I34" s="1"/>
      <c r="J34" s="1"/>
    </row>
    <row r="35" spans="1:10" s="12" customFormat="1" ht="15">
      <c r="A35" s="11" t="s">
        <v>0</v>
      </c>
      <c r="B35" s="11" t="s">
        <v>139</v>
      </c>
      <c r="C35" s="11" t="s">
        <v>1</v>
      </c>
      <c r="D35" s="6" t="s">
        <v>160</v>
      </c>
      <c r="E35" s="6" t="s">
        <v>161</v>
      </c>
      <c r="F35" s="6" t="s">
        <v>162</v>
      </c>
      <c r="G35" s="6" t="s">
        <v>61</v>
      </c>
      <c r="H35" s="6"/>
      <c r="I35" s="6"/>
      <c r="J35" s="6"/>
    </row>
    <row r="36" spans="1:10" ht="15">
      <c r="A36" s="3" t="s">
        <v>46</v>
      </c>
      <c r="B36" s="3">
        <v>257</v>
      </c>
      <c r="C36" s="3">
        <v>0</v>
      </c>
      <c r="D36" s="1">
        <v>16</v>
      </c>
      <c r="E36" s="1">
        <v>0</v>
      </c>
      <c r="F36" s="1">
        <v>80</v>
      </c>
      <c r="G36" s="1">
        <f>SUM(B36:F36)</f>
        <v>353</v>
      </c>
      <c r="H36" s="1"/>
      <c r="I36" s="1"/>
      <c r="J36" s="1"/>
    </row>
    <row r="37" spans="1:10" ht="15">
      <c r="A37" s="3" t="s">
        <v>61</v>
      </c>
      <c r="B37" s="2">
        <f>SUM(B36)</f>
        <v>257</v>
      </c>
      <c r="C37" s="2">
        <f t="shared" ref="C37:G37" si="7">SUM(C36)</f>
        <v>0</v>
      </c>
      <c r="D37" s="2">
        <f t="shared" si="7"/>
        <v>16</v>
      </c>
      <c r="E37" s="2">
        <f t="shared" si="7"/>
        <v>0</v>
      </c>
      <c r="F37" s="2">
        <f t="shared" si="7"/>
        <v>80</v>
      </c>
      <c r="G37" s="2">
        <f t="shared" si="7"/>
        <v>353</v>
      </c>
      <c r="H37" s="1"/>
      <c r="I37" s="1"/>
      <c r="J37" s="1"/>
    </row>
    <row r="38" spans="1:10" ht="15">
      <c r="A38" s="9"/>
      <c r="B38" s="9"/>
      <c r="C38" s="9"/>
      <c r="D38" s="9"/>
      <c r="E38" s="9"/>
      <c r="F38" s="9"/>
      <c r="G38" s="9"/>
      <c r="H38" s="1"/>
      <c r="I38" s="1"/>
      <c r="J38" s="1"/>
    </row>
    <row r="39" spans="1:10" ht="15">
      <c r="A39" s="6" t="s">
        <v>170</v>
      </c>
      <c r="B39" s="1"/>
      <c r="C39" s="1"/>
      <c r="D39" s="1"/>
      <c r="E39" s="1"/>
      <c r="F39" s="1"/>
      <c r="G39" s="1"/>
      <c r="H39" s="1"/>
      <c r="I39" s="1"/>
      <c r="J39" s="1"/>
    </row>
    <row r="40" spans="1:10" ht="15">
      <c r="A40" s="2" t="s">
        <v>157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s="12" customFormat="1" ht="15">
      <c r="A41" s="11" t="s">
        <v>0</v>
      </c>
      <c r="B41" s="11" t="s">
        <v>140</v>
      </c>
      <c r="C41" s="11" t="s">
        <v>1</v>
      </c>
      <c r="D41" s="6" t="s">
        <v>160</v>
      </c>
      <c r="E41" s="6" t="s">
        <v>161</v>
      </c>
      <c r="F41" s="6" t="s">
        <v>162</v>
      </c>
      <c r="G41" s="6" t="s">
        <v>61</v>
      </c>
      <c r="H41" s="6"/>
      <c r="I41" s="6"/>
      <c r="J41" s="6"/>
    </row>
    <row r="42" spans="1:10" ht="15">
      <c r="A42" s="3" t="s">
        <v>47</v>
      </c>
      <c r="B42" s="3">
        <v>368</v>
      </c>
      <c r="C42" s="3">
        <v>1</v>
      </c>
      <c r="D42" s="1">
        <v>21</v>
      </c>
      <c r="E42" s="1">
        <v>0</v>
      </c>
      <c r="F42" s="1">
        <v>120</v>
      </c>
      <c r="G42" s="1">
        <f>SUM(B42:F42)</f>
        <v>510</v>
      </c>
      <c r="H42" s="1"/>
      <c r="I42" s="1"/>
      <c r="J42" s="1"/>
    </row>
    <row r="43" spans="1:10" ht="15">
      <c r="A43" s="3" t="s">
        <v>61</v>
      </c>
      <c r="B43" s="2">
        <f>SUM(B42)</f>
        <v>368</v>
      </c>
      <c r="C43" s="2">
        <v>0</v>
      </c>
      <c r="D43" s="1">
        <v>0</v>
      </c>
      <c r="E43" s="1">
        <v>0</v>
      </c>
      <c r="F43" s="1">
        <v>0</v>
      </c>
      <c r="G43" s="1">
        <f>SUM(B43:F43)</f>
        <v>368</v>
      </c>
      <c r="H43" s="1"/>
      <c r="I43" s="1"/>
      <c r="J43" s="1"/>
    </row>
    <row r="44" spans="1:10" ht="15">
      <c r="A44" s="7"/>
      <c r="B44" s="7"/>
      <c r="C44" s="7"/>
      <c r="D44" s="7"/>
      <c r="E44" s="7"/>
      <c r="F44" s="7"/>
      <c r="G44" s="7"/>
      <c r="H44" s="1"/>
      <c r="I44" s="1"/>
      <c r="J44" s="1"/>
    </row>
    <row r="45" spans="1:10" ht="15">
      <c r="A45" s="10" t="s">
        <v>171</v>
      </c>
      <c r="B45" s="1"/>
      <c r="C45" s="1"/>
      <c r="D45" s="1"/>
      <c r="E45" s="1"/>
      <c r="F45" s="1"/>
      <c r="G45" s="1"/>
      <c r="H45" s="1"/>
      <c r="I45" s="1"/>
      <c r="J45" s="1"/>
    </row>
    <row r="46" spans="1:10" ht="15">
      <c r="A46" s="2" t="s">
        <v>157</v>
      </c>
      <c r="B46" s="1"/>
      <c r="C46" s="1"/>
      <c r="D46" s="1"/>
      <c r="E46" s="1"/>
      <c r="F46" s="1"/>
      <c r="G46" s="1"/>
      <c r="H46" s="1"/>
      <c r="I46" s="1"/>
      <c r="J46" s="1"/>
    </row>
    <row r="47" spans="1:10" s="12" customFormat="1" ht="15">
      <c r="A47" s="11" t="s">
        <v>0</v>
      </c>
      <c r="B47" s="11" t="s">
        <v>141</v>
      </c>
      <c r="C47" s="11" t="s">
        <v>1</v>
      </c>
      <c r="D47" s="6" t="s">
        <v>160</v>
      </c>
      <c r="E47" s="6" t="s">
        <v>161</v>
      </c>
      <c r="F47" s="6" t="s">
        <v>162</v>
      </c>
      <c r="G47" s="6" t="s">
        <v>61</v>
      </c>
      <c r="H47" s="6"/>
      <c r="I47" s="6"/>
      <c r="J47" s="6"/>
    </row>
    <row r="48" spans="1:10" ht="15">
      <c r="A48" s="3" t="s">
        <v>48</v>
      </c>
      <c r="B48" s="3">
        <v>433</v>
      </c>
      <c r="C48" s="3">
        <v>0</v>
      </c>
      <c r="D48" s="1">
        <v>36</v>
      </c>
      <c r="E48" s="1">
        <v>2</v>
      </c>
      <c r="F48" s="1">
        <v>181</v>
      </c>
      <c r="G48" s="1">
        <f>SUM(B48:F48)</f>
        <v>652</v>
      </c>
      <c r="H48" s="1"/>
      <c r="I48" s="1"/>
      <c r="J48" s="1"/>
    </row>
    <row r="49" spans="1:10" ht="15">
      <c r="A49" s="3" t="s">
        <v>49</v>
      </c>
      <c r="B49" s="3">
        <v>235</v>
      </c>
      <c r="C49" s="3">
        <v>0</v>
      </c>
      <c r="D49" s="1">
        <v>13</v>
      </c>
      <c r="E49" s="1">
        <v>0</v>
      </c>
      <c r="F49" s="1">
        <v>82</v>
      </c>
      <c r="G49" s="1">
        <f t="shared" ref="G49:G50" si="8">SUM(B49:F49)</f>
        <v>330</v>
      </c>
      <c r="H49" s="1"/>
      <c r="I49" s="1"/>
      <c r="J49" s="1"/>
    </row>
    <row r="50" spans="1:10" ht="15">
      <c r="A50" s="3" t="s">
        <v>50</v>
      </c>
      <c r="B50" s="3">
        <v>112</v>
      </c>
      <c r="C50" s="3">
        <v>0</v>
      </c>
      <c r="D50" s="1">
        <v>7</v>
      </c>
      <c r="E50" s="1">
        <v>0</v>
      </c>
      <c r="F50" s="1">
        <v>29</v>
      </c>
      <c r="G50" s="1">
        <f t="shared" si="8"/>
        <v>148</v>
      </c>
      <c r="H50" s="1"/>
      <c r="I50" s="1"/>
      <c r="J50" s="1"/>
    </row>
    <row r="51" spans="1:10" ht="15">
      <c r="A51" s="3" t="s">
        <v>61</v>
      </c>
      <c r="B51" s="2">
        <f>SUM(B48:B50)</f>
        <v>780</v>
      </c>
      <c r="C51" s="2">
        <f>SUM(C48:C50)</f>
        <v>0</v>
      </c>
      <c r="D51" s="6">
        <f>SUM(D48:D50)</f>
        <v>56</v>
      </c>
      <c r="E51" s="6">
        <f t="shared" ref="E51:G51" si="9">SUM(E48:E50)</f>
        <v>2</v>
      </c>
      <c r="F51" s="6">
        <f t="shared" si="9"/>
        <v>292</v>
      </c>
      <c r="G51" s="6">
        <f t="shared" si="9"/>
        <v>1130</v>
      </c>
      <c r="H51" s="1"/>
      <c r="I51" s="1"/>
      <c r="J51" s="1"/>
    </row>
    <row r="52" spans="1:10" ht="15">
      <c r="A52" s="7"/>
      <c r="B52" s="7"/>
      <c r="C52" s="7"/>
      <c r="D52" s="7"/>
      <c r="E52" s="7"/>
      <c r="F52" s="7"/>
      <c r="G52" s="7"/>
      <c r="H52" s="1"/>
      <c r="I52" s="1"/>
      <c r="J52" s="1"/>
    </row>
    <row r="53" spans="1:10" ht="15">
      <c r="A53" s="6" t="s">
        <v>172</v>
      </c>
      <c r="B53" s="1"/>
      <c r="C53" s="1"/>
      <c r="D53" s="1"/>
      <c r="E53" s="1"/>
      <c r="F53" s="1"/>
      <c r="G53" s="1"/>
      <c r="H53" s="1"/>
      <c r="I53" s="1"/>
      <c r="J53" s="1"/>
    </row>
    <row r="54" spans="1:10" ht="15">
      <c r="A54" s="2" t="s">
        <v>158</v>
      </c>
      <c r="B54" s="1"/>
      <c r="C54" s="1"/>
      <c r="D54" s="1"/>
      <c r="E54" s="1"/>
      <c r="F54" s="1"/>
      <c r="G54" s="1"/>
      <c r="H54" s="1"/>
      <c r="I54" s="1"/>
      <c r="J54" s="1"/>
    </row>
    <row r="55" spans="1:10" s="12" customFormat="1" ht="15">
      <c r="A55" s="11" t="s">
        <v>0</v>
      </c>
      <c r="B55" s="11" t="s">
        <v>142</v>
      </c>
      <c r="C55" s="11" t="s">
        <v>1</v>
      </c>
      <c r="D55" s="6" t="s">
        <v>160</v>
      </c>
      <c r="E55" s="6" t="s">
        <v>161</v>
      </c>
      <c r="F55" s="6" t="s">
        <v>162</v>
      </c>
      <c r="G55" s="6" t="s">
        <v>61</v>
      </c>
      <c r="H55" s="6"/>
      <c r="I55" s="6"/>
      <c r="J55" s="6"/>
    </row>
    <row r="56" spans="1:10" ht="15">
      <c r="A56" s="3" t="s">
        <v>55</v>
      </c>
      <c r="B56" s="3">
        <v>220</v>
      </c>
      <c r="C56" s="3">
        <v>1</v>
      </c>
      <c r="D56" s="1">
        <v>14</v>
      </c>
      <c r="E56" s="1">
        <v>0</v>
      </c>
      <c r="F56" s="1">
        <v>83</v>
      </c>
      <c r="G56" s="1">
        <f>SUM(B56:F56)</f>
        <v>318</v>
      </c>
      <c r="H56" s="1"/>
      <c r="I56" s="1"/>
      <c r="J56" s="1"/>
    </row>
    <row r="57" spans="1:10" ht="15">
      <c r="A57" s="3" t="s">
        <v>61</v>
      </c>
      <c r="B57" s="2">
        <f>SUM(B56)</f>
        <v>220</v>
      </c>
      <c r="C57" s="2">
        <v>1</v>
      </c>
      <c r="D57" s="1">
        <v>0</v>
      </c>
      <c r="E57" s="1">
        <v>0</v>
      </c>
      <c r="F57" s="1">
        <v>0</v>
      </c>
      <c r="G57" s="1">
        <f>SUM(B57:F57)</f>
        <v>221</v>
      </c>
      <c r="H57" s="1"/>
      <c r="I57" s="1"/>
      <c r="J57" s="1"/>
    </row>
    <row r="58" spans="1:10" ht="15">
      <c r="A58" s="9"/>
      <c r="B58" s="9"/>
      <c r="C58" s="9"/>
      <c r="D58" s="9"/>
      <c r="E58" s="9"/>
      <c r="F58" s="9"/>
      <c r="G58" s="9"/>
      <c r="H58" s="1"/>
      <c r="I58" s="1"/>
      <c r="J58" s="1"/>
    </row>
  </sheetData>
  <printOptions gridLines="1"/>
  <pageMargins left="0" right="0" top="0" bottom="0" header="0" footer="0"/>
  <pageSetup paperSize="5" scale="88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174"/>
  <sheetViews>
    <sheetView topLeftCell="A46" zoomScale="50" zoomScaleNormal="50" zoomScalePageLayoutView="50" workbookViewId="0">
      <selection activeCell="A67" sqref="A67"/>
    </sheetView>
  </sheetViews>
  <sheetFormatPr baseColWidth="10" defaultColWidth="8.83203125" defaultRowHeight="23" x14ac:dyDescent="0"/>
  <cols>
    <col min="1" max="1" width="56.5" style="26" bestFit="1" customWidth="1"/>
    <col min="2" max="2" width="43.6640625" style="26" bestFit="1" customWidth="1"/>
    <col min="3" max="3" width="14.1640625" style="26" bestFit="1" customWidth="1"/>
    <col min="4" max="4" width="44.1640625" style="26" bestFit="1" customWidth="1"/>
    <col min="5" max="5" width="14.1640625" style="26" bestFit="1" customWidth="1"/>
    <col min="6" max="6" width="41.83203125" style="26" bestFit="1" customWidth="1"/>
    <col min="7" max="7" width="14.1640625" style="26" bestFit="1" customWidth="1"/>
    <col min="8" max="8" width="43.33203125" style="26" bestFit="1" customWidth="1"/>
    <col min="9" max="9" width="14.1640625" style="26" bestFit="1" customWidth="1"/>
    <col min="10" max="10" width="31" style="26" bestFit="1" customWidth="1"/>
    <col min="11" max="11" width="14.1640625" style="26" bestFit="1" customWidth="1"/>
    <col min="12" max="12" width="32.5" style="26" bestFit="1" customWidth="1"/>
    <col min="13" max="13" width="14.1640625" style="26" bestFit="1" customWidth="1"/>
    <col min="14" max="14" width="30.6640625" style="26" bestFit="1" customWidth="1"/>
    <col min="15" max="15" width="14.1640625" style="26" bestFit="1" customWidth="1"/>
    <col min="16" max="16" width="47" style="26" bestFit="1" customWidth="1"/>
    <col min="17" max="17" width="14.1640625" style="26" bestFit="1" customWidth="1"/>
    <col min="18" max="18" width="30" style="26" bestFit="1" customWidth="1"/>
    <col min="19" max="19" width="14.1640625" style="26" bestFit="1" customWidth="1"/>
    <col min="20" max="20" width="15" style="26" bestFit="1" customWidth="1"/>
    <col min="21" max="21" width="9" style="26" bestFit="1" customWidth="1"/>
    <col min="22" max="22" width="10.5" style="26" bestFit="1" customWidth="1"/>
    <col min="23" max="23" width="11.83203125" style="26" bestFit="1" customWidth="1"/>
    <col min="24" max="16384" width="8.83203125" style="26"/>
  </cols>
  <sheetData>
    <row r="1" spans="1:23" s="28" customFormat="1" ht="25">
      <c r="A1" s="27" t="s">
        <v>144</v>
      </c>
    </row>
    <row r="2" spans="1:23" s="28" customFormat="1" ht="25">
      <c r="A2" s="29" t="s">
        <v>0</v>
      </c>
      <c r="B2" s="30" t="s">
        <v>62</v>
      </c>
      <c r="C2" s="30" t="s">
        <v>160</v>
      </c>
      <c r="D2" s="30" t="s">
        <v>63</v>
      </c>
      <c r="E2" s="30" t="s">
        <v>160</v>
      </c>
      <c r="F2" s="30" t="s">
        <v>64</v>
      </c>
      <c r="G2" s="30" t="s">
        <v>160</v>
      </c>
      <c r="H2" s="30" t="s">
        <v>65</v>
      </c>
      <c r="I2" s="30" t="s">
        <v>160</v>
      </c>
      <c r="J2" s="30" t="s">
        <v>66</v>
      </c>
      <c r="K2" s="30" t="s">
        <v>160</v>
      </c>
      <c r="L2" s="30" t="s">
        <v>67</v>
      </c>
      <c r="M2" s="30" t="s">
        <v>160</v>
      </c>
      <c r="N2" s="30" t="s">
        <v>68</v>
      </c>
      <c r="O2" s="30" t="s">
        <v>160</v>
      </c>
      <c r="P2" s="30" t="s">
        <v>69</v>
      </c>
      <c r="Q2" s="30" t="s">
        <v>160</v>
      </c>
      <c r="R2" s="30" t="s">
        <v>70</v>
      </c>
      <c r="S2" s="30" t="s">
        <v>160</v>
      </c>
      <c r="T2" s="30" t="s">
        <v>1</v>
      </c>
      <c r="U2" s="31" t="s">
        <v>161</v>
      </c>
      <c r="V2" s="31" t="s">
        <v>162</v>
      </c>
      <c r="W2" s="31" t="s">
        <v>61</v>
      </c>
    </row>
    <row r="3" spans="1:23" s="28" customFormat="1" ht="25">
      <c r="A3" s="29" t="s">
        <v>2</v>
      </c>
      <c r="B3" s="29">
        <v>253</v>
      </c>
      <c r="C3" s="29">
        <v>24</v>
      </c>
      <c r="D3" s="29">
        <v>19</v>
      </c>
      <c r="E3" s="29">
        <v>1</v>
      </c>
      <c r="F3" s="29">
        <v>11</v>
      </c>
      <c r="G3" s="29">
        <v>0</v>
      </c>
      <c r="H3" s="29">
        <v>8</v>
      </c>
      <c r="I3" s="29">
        <v>0</v>
      </c>
      <c r="J3" s="29">
        <v>121</v>
      </c>
      <c r="K3" s="29">
        <v>5</v>
      </c>
      <c r="L3" s="29">
        <v>17</v>
      </c>
      <c r="M3" s="29">
        <v>0</v>
      </c>
      <c r="N3" s="29">
        <v>1</v>
      </c>
      <c r="O3" s="29">
        <v>0</v>
      </c>
      <c r="P3" s="29">
        <v>6</v>
      </c>
      <c r="Q3" s="29">
        <v>1</v>
      </c>
      <c r="R3" s="29">
        <v>6</v>
      </c>
      <c r="S3" s="29">
        <v>0</v>
      </c>
      <c r="T3" s="29">
        <v>1</v>
      </c>
      <c r="U3" s="28">
        <v>0</v>
      </c>
      <c r="V3" s="28">
        <v>33</v>
      </c>
      <c r="W3" s="28">
        <f t="shared" ref="W3:W34" si="0">SUM(B3:V3)</f>
        <v>507</v>
      </c>
    </row>
    <row r="4" spans="1:23" s="28" customFormat="1" ht="25">
      <c r="A4" s="29" t="s">
        <v>3</v>
      </c>
      <c r="B4" s="29">
        <v>297</v>
      </c>
      <c r="C4" s="29">
        <v>26</v>
      </c>
      <c r="D4" s="29">
        <v>24</v>
      </c>
      <c r="E4" s="29">
        <v>2</v>
      </c>
      <c r="F4" s="29">
        <v>19</v>
      </c>
      <c r="G4" s="29">
        <v>1</v>
      </c>
      <c r="H4" s="29">
        <v>5</v>
      </c>
      <c r="I4" s="29">
        <v>0</v>
      </c>
      <c r="J4" s="29">
        <v>141</v>
      </c>
      <c r="K4" s="29">
        <v>16</v>
      </c>
      <c r="L4" s="29">
        <v>22</v>
      </c>
      <c r="M4" s="29">
        <v>1</v>
      </c>
      <c r="N4" s="29">
        <v>1</v>
      </c>
      <c r="O4" s="29">
        <v>0</v>
      </c>
      <c r="P4" s="29">
        <v>12</v>
      </c>
      <c r="Q4" s="29">
        <v>0</v>
      </c>
      <c r="R4" s="29">
        <v>7</v>
      </c>
      <c r="S4" s="29">
        <v>0</v>
      </c>
      <c r="T4" s="29">
        <v>1</v>
      </c>
      <c r="U4" s="28">
        <v>0</v>
      </c>
      <c r="V4" s="28">
        <v>33</v>
      </c>
      <c r="W4" s="28">
        <f t="shared" si="0"/>
        <v>608</v>
      </c>
    </row>
    <row r="5" spans="1:23" s="28" customFormat="1" ht="25">
      <c r="A5" s="29" t="s">
        <v>4</v>
      </c>
      <c r="B5" s="29">
        <v>56</v>
      </c>
      <c r="C5" s="29">
        <v>8</v>
      </c>
      <c r="D5" s="29">
        <v>3</v>
      </c>
      <c r="E5" s="29">
        <v>0</v>
      </c>
      <c r="F5" s="29">
        <v>3</v>
      </c>
      <c r="G5" s="29">
        <v>1</v>
      </c>
      <c r="H5" s="29">
        <v>0</v>
      </c>
      <c r="I5" s="29">
        <v>0</v>
      </c>
      <c r="J5" s="29">
        <v>26</v>
      </c>
      <c r="K5" s="29">
        <v>2</v>
      </c>
      <c r="L5" s="29">
        <v>5</v>
      </c>
      <c r="M5" s="29">
        <v>0</v>
      </c>
      <c r="N5" s="29">
        <v>1</v>
      </c>
      <c r="O5" s="29">
        <v>1</v>
      </c>
      <c r="P5" s="29">
        <v>1</v>
      </c>
      <c r="Q5" s="29">
        <v>1</v>
      </c>
      <c r="R5" s="29">
        <v>2</v>
      </c>
      <c r="S5" s="29">
        <v>0</v>
      </c>
      <c r="T5" s="29">
        <v>0</v>
      </c>
      <c r="U5" s="28">
        <v>0</v>
      </c>
      <c r="V5" s="28">
        <v>13</v>
      </c>
      <c r="W5" s="28">
        <f t="shared" si="0"/>
        <v>123</v>
      </c>
    </row>
    <row r="6" spans="1:23" s="28" customFormat="1" ht="25">
      <c r="A6" s="29" t="s">
        <v>5</v>
      </c>
      <c r="B6" s="29">
        <v>148</v>
      </c>
      <c r="C6" s="29">
        <v>6</v>
      </c>
      <c r="D6" s="29">
        <v>15</v>
      </c>
      <c r="E6" s="29">
        <v>0</v>
      </c>
      <c r="F6" s="29">
        <v>6</v>
      </c>
      <c r="G6" s="29">
        <v>3</v>
      </c>
      <c r="H6" s="29">
        <v>5</v>
      </c>
      <c r="I6" s="29">
        <v>0</v>
      </c>
      <c r="J6" s="29">
        <v>60</v>
      </c>
      <c r="K6" s="29">
        <v>5</v>
      </c>
      <c r="L6" s="29">
        <v>8</v>
      </c>
      <c r="M6" s="29">
        <v>0</v>
      </c>
      <c r="N6" s="29">
        <v>1</v>
      </c>
      <c r="O6" s="29">
        <v>0</v>
      </c>
      <c r="P6" s="29">
        <v>10</v>
      </c>
      <c r="Q6" s="29">
        <v>0</v>
      </c>
      <c r="R6" s="29">
        <v>4</v>
      </c>
      <c r="S6" s="29">
        <v>0</v>
      </c>
      <c r="T6" s="29">
        <v>0</v>
      </c>
      <c r="U6" s="28">
        <v>0</v>
      </c>
      <c r="V6" s="28">
        <v>15</v>
      </c>
      <c r="W6" s="28">
        <f t="shared" si="0"/>
        <v>286</v>
      </c>
    </row>
    <row r="7" spans="1:23" s="28" customFormat="1" ht="25">
      <c r="A7" s="29" t="s">
        <v>6</v>
      </c>
      <c r="B7" s="29">
        <v>168</v>
      </c>
      <c r="C7" s="29">
        <v>19</v>
      </c>
      <c r="D7" s="29">
        <v>17</v>
      </c>
      <c r="E7" s="29">
        <v>0</v>
      </c>
      <c r="F7" s="29">
        <v>12</v>
      </c>
      <c r="G7" s="29">
        <v>1</v>
      </c>
      <c r="H7" s="29">
        <v>3</v>
      </c>
      <c r="I7" s="29">
        <v>0</v>
      </c>
      <c r="J7" s="29">
        <v>78</v>
      </c>
      <c r="K7" s="29">
        <v>3</v>
      </c>
      <c r="L7" s="29">
        <v>11</v>
      </c>
      <c r="M7" s="29">
        <v>1</v>
      </c>
      <c r="N7" s="29">
        <v>1</v>
      </c>
      <c r="O7" s="29">
        <v>0</v>
      </c>
      <c r="P7" s="29">
        <v>9</v>
      </c>
      <c r="Q7" s="29">
        <v>0</v>
      </c>
      <c r="R7" s="29">
        <v>0</v>
      </c>
      <c r="S7" s="29">
        <v>0</v>
      </c>
      <c r="T7" s="29">
        <v>1</v>
      </c>
      <c r="U7" s="28">
        <v>0</v>
      </c>
      <c r="V7" s="28">
        <v>28</v>
      </c>
      <c r="W7" s="28">
        <f t="shared" si="0"/>
        <v>352</v>
      </c>
    </row>
    <row r="8" spans="1:23" s="28" customFormat="1" ht="25">
      <c r="A8" s="29" t="s">
        <v>7</v>
      </c>
      <c r="B8" s="29">
        <v>146</v>
      </c>
      <c r="C8" s="29">
        <v>14</v>
      </c>
      <c r="D8" s="29">
        <v>18</v>
      </c>
      <c r="E8" s="29">
        <v>1</v>
      </c>
      <c r="F8" s="29">
        <v>18</v>
      </c>
      <c r="G8" s="29">
        <v>3</v>
      </c>
      <c r="H8" s="29">
        <v>4</v>
      </c>
      <c r="I8" s="29">
        <v>0</v>
      </c>
      <c r="J8" s="29">
        <v>234</v>
      </c>
      <c r="K8" s="29">
        <v>13</v>
      </c>
      <c r="L8" s="29">
        <v>29</v>
      </c>
      <c r="M8" s="29">
        <v>1</v>
      </c>
      <c r="N8" s="29">
        <v>2</v>
      </c>
      <c r="O8" s="29">
        <v>0</v>
      </c>
      <c r="P8" s="29">
        <v>6</v>
      </c>
      <c r="Q8" s="29">
        <v>0</v>
      </c>
      <c r="R8" s="29">
        <v>5</v>
      </c>
      <c r="S8" s="29">
        <v>0</v>
      </c>
      <c r="T8" s="29">
        <v>0</v>
      </c>
      <c r="U8" s="28">
        <v>0</v>
      </c>
      <c r="V8" s="28">
        <v>50</v>
      </c>
      <c r="W8" s="28">
        <f t="shared" si="0"/>
        <v>544</v>
      </c>
    </row>
    <row r="9" spans="1:23" s="28" customFormat="1" ht="25">
      <c r="A9" s="29" t="s">
        <v>8</v>
      </c>
      <c r="B9" s="29">
        <v>57</v>
      </c>
      <c r="C9" s="29">
        <v>2</v>
      </c>
      <c r="D9" s="29">
        <v>15</v>
      </c>
      <c r="E9" s="29">
        <v>0</v>
      </c>
      <c r="F9" s="29">
        <v>8</v>
      </c>
      <c r="G9" s="29">
        <v>1</v>
      </c>
      <c r="H9" s="29">
        <v>1</v>
      </c>
      <c r="I9" s="29">
        <v>0</v>
      </c>
      <c r="J9" s="29">
        <v>77</v>
      </c>
      <c r="K9" s="29">
        <v>4</v>
      </c>
      <c r="L9" s="29">
        <v>17</v>
      </c>
      <c r="M9" s="29">
        <v>1</v>
      </c>
      <c r="N9" s="29">
        <v>0</v>
      </c>
      <c r="O9" s="29">
        <v>0</v>
      </c>
      <c r="P9" s="29">
        <v>1</v>
      </c>
      <c r="Q9" s="29">
        <v>0</v>
      </c>
      <c r="R9" s="29">
        <v>2</v>
      </c>
      <c r="S9" s="29">
        <v>0</v>
      </c>
      <c r="T9" s="29">
        <v>0</v>
      </c>
      <c r="U9" s="28">
        <v>0</v>
      </c>
      <c r="V9" s="28">
        <v>15</v>
      </c>
      <c r="W9" s="28">
        <f t="shared" si="0"/>
        <v>201</v>
      </c>
    </row>
    <row r="10" spans="1:23" s="28" customFormat="1" ht="25">
      <c r="A10" s="29" t="s">
        <v>9</v>
      </c>
      <c r="B10" s="29">
        <v>122</v>
      </c>
      <c r="C10" s="29">
        <v>2</v>
      </c>
      <c r="D10" s="29">
        <v>25</v>
      </c>
      <c r="E10" s="29">
        <v>0</v>
      </c>
      <c r="F10" s="29">
        <v>21</v>
      </c>
      <c r="G10" s="29">
        <v>1</v>
      </c>
      <c r="H10" s="29">
        <v>2</v>
      </c>
      <c r="I10" s="29">
        <v>0</v>
      </c>
      <c r="J10" s="29">
        <v>167</v>
      </c>
      <c r="K10" s="29">
        <v>14</v>
      </c>
      <c r="L10" s="29">
        <v>18</v>
      </c>
      <c r="M10" s="29">
        <v>3</v>
      </c>
      <c r="N10" s="29">
        <v>3</v>
      </c>
      <c r="O10" s="29">
        <v>0</v>
      </c>
      <c r="P10" s="29">
        <v>6</v>
      </c>
      <c r="Q10" s="29">
        <v>0</v>
      </c>
      <c r="R10" s="29">
        <v>4</v>
      </c>
      <c r="S10" s="29">
        <v>0</v>
      </c>
      <c r="T10" s="29">
        <v>0</v>
      </c>
      <c r="U10" s="28">
        <v>0</v>
      </c>
      <c r="V10" s="28">
        <v>51</v>
      </c>
      <c r="W10" s="28">
        <f t="shared" si="0"/>
        <v>439</v>
      </c>
    </row>
    <row r="11" spans="1:23" s="28" customFormat="1" ht="25">
      <c r="A11" s="29" t="s">
        <v>10</v>
      </c>
      <c r="B11" s="29">
        <v>217</v>
      </c>
      <c r="C11" s="29">
        <v>19</v>
      </c>
      <c r="D11" s="29">
        <v>34</v>
      </c>
      <c r="E11" s="29">
        <v>2</v>
      </c>
      <c r="F11" s="29">
        <v>25</v>
      </c>
      <c r="G11" s="29">
        <v>3</v>
      </c>
      <c r="H11" s="29">
        <v>2</v>
      </c>
      <c r="I11" s="29">
        <v>0</v>
      </c>
      <c r="J11" s="29">
        <v>268</v>
      </c>
      <c r="K11" s="29">
        <v>29</v>
      </c>
      <c r="L11" s="29">
        <v>27</v>
      </c>
      <c r="M11" s="29">
        <v>1</v>
      </c>
      <c r="N11" s="29">
        <v>3</v>
      </c>
      <c r="O11" s="29">
        <v>0</v>
      </c>
      <c r="P11" s="29">
        <v>4</v>
      </c>
      <c r="Q11" s="29">
        <v>2</v>
      </c>
      <c r="R11" s="29">
        <v>1</v>
      </c>
      <c r="S11" s="29">
        <v>0</v>
      </c>
      <c r="T11" s="29">
        <v>1</v>
      </c>
      <c r="U11" s="28">
        <v>0</v>
      </c>
      <c r="V11" s="28">
        <v>85</v>
      </c>
      <c r="W11" s="28">
        <f t="shared" si="0"/>
        <v>723</v>
      </c>
    </row>
    <row r="12" spans="1:23" s="28" customFormat="1" ht="25">
      <c r="A12" s="29" t="s">
        <v>11</v>
      </c>
      <c r="B12" s="29">
        <v>182</v>
      </c>
      <c r="C12" s="29">
        <v>15</v>
      </c>
      <c r="D12" s="29">
        <v>17</v>
      </c>
      <c r="E12" s="29">
        <v>2</v>
      </c>
      <c r="F12" s="29">
        <v>14</v>
      </c>
      <c r="G12" s="29">
        <v>1</v>
      </c>
      <c r="H12" s="29">
        <v>3</v>
      </c>
      <c r="I12" s="29">
        <v>0</v>
      </c>
      <c r="J12" s="29">
        <v>110</v>
      </c>
      <c r="K12" s="29">
        <v>5</v>
      </c>
      <c r="L12" s="29">
        <v>11</v>
      </c>
      <c r="M12" s="29">
        <v>1</v>
      </c>
      <c r="N12" s="29">
        <v>1</v>
      </c>
      <c r="O12" s="29">
        <v>0</v>
      </c>
      <c r="P12" s="29">
        <v>6</v>
      </c>
      <c r="Q12" s="29">
        <v>0</v>
      </c>
      <c r="R12" s="29">
        <v>7</v>
      </c>
      <c r="S12" s="29">
        <v>0</v>
      </c>
      <c r="T12" s="29">
        <v>0</v>
      </c>
      <c r="U12" s="28">
        <v>1</v>
      </c>
      <c r="V12" s="28">
        <v>39</v>
      </c>
      <c r="W12" s="28">
        <f t="shared" si="0"/>
        <v>415</v>
      </c>
    </row>
    <row r="13" spans="1:23" s="28" customFormat="1" ht="25">
      <c r="A13" s="29" t="s">
        <v>12</v>
      </c>
      <c r="B13" s="29">
        <v>215</v>
      </c>
      <c r="C13" s="29">
        <v>17</v>
      </c>
      <c r="D13" s="29">
        <v>18</v>
      </c>
      <c r="E13" s="29">
        <v>0</v>
      </c>
      <c r="F13" s="29">
        <v>29</v>
      </c>
      <c r="G13" s="29">
        <v>0</v>
      </c>
      <c r="H13" s="29">
        <v>3</v>
      </c>
      <c r="I13" s="29">
        <v>0</v>
      </c>
      <c r="J13" s="29">
        <v>131</v>
      </c>
      <c r="K13" s="29">
        <v>9</v>
      </c>
      <c r="L13" s="29">
        <v>14</v>
      </c>
      <c r="M13" s="29">
        <v>3</v>
      </c>
      <c r="N13" s="29">
        <v>0</v>
      </c>
      <c r="O13" s="29">
        <v>0</v>
      </c>
      <c r="P13" s="29">
        <v>7</v>
      </c>
      <c r="Q13" s="29">
        <v>0</v>
      </c>
      <c r="R13" s="29">
        <v>6</v>
      </c>
      <c r="S13" s="29">
        <v>1</v>
      </c>
      <c r="T13" s="29">
        <v>0</v>
      </c>
      <c r="U13" s="28">
        <v>0</v>
      </c>
      <c r="V13" s="28">
        <v>53</v>
      </c>
      <c r="W13" s="28">
        <f t="shared" si="0"/>
        <v>506</v>
      </c>
    </row>
    <row r="14" spans="1:23" s="28" customFormat="1" ht="25">
      <c r="A14" s="29" t="s">
        <v>13</v>
      </c>
      <c r="B14" s="29">
        <v>171</v>
      </c>
      <c r="C14" s="29">
        <v>10</v>
      </c>
      <c r="D14" s="29">
        <v>20</v>
      </c>
      <c r="E14" s="29">
        <v>1</v>
      </c>
      <c r="F14" s="29">
        <v>12</v>
      </c>
      <c r="G14" s="29">
        <v>1</v>
      </c>
      <c r="H14" s="29">
        <v>3</v>
      </c>
      <c r="I14" s="29">
        <v>0</v>
      </c>
      <c r="J14" s="29">
        <v>148</v>
      </c>
      <c r="K14" s="29">
        <v>14</v>
      </c>
      <c r="L14" s="29">
        <v>23</v>
      </c>
      <c r="M14" s="29">
        <v>0</v>
      </c>
      <c r="N14" s="29">
        <v>1</v>
      </c>
      <c r="O14" s="29">
        <v>0</v>
      </c>
      <c r="P14" s="29">
        <v>1</v>
      </c>
      <c r="Q14" s="29">
        <v>0</v>
      </c>
      <c r="R14" s="29">
        <v>4</v>
      </c>
      <c r="S14" s="29">
        <v>1</v>
      </c>
      <c r="T14" s="29">
        <v>0</v>
      </c>
      <c r="U14" s="28">
        <v>0</v>
      </c>
      <c r="V14" s="28">
        <v>44</v>
      </c>
      <c r="W14" s="28">
        <f t="shared" si="0"/>
        <v>454</v>
      </c>
    </row>
    <row r="15" spans="1:23" s="28" customFormat="1" ht="25">
      <c r="A15" s="29" t="s">
        <v>14</v>
      </c>
      <c r="B15" s="29">
        <v>178</v>
      </c>
      <c r="C15" s="29">
        <v>30</v>
      </c>
      <c r="D15" s="29">
        <v>14</v>
      </c>
      <c r="E15" s="29">
        <v>0</v>
      </c>
      <c r="F15" s="29">
        <v>11</v>
      </c>
      <c r="G15" s="29">
        <v>0</v>
      </c>
      <c r="H15" s="29">
        <v>4</v>
      </c>
      <c r="I15" s="29">
        <v>1</v>
      </c>
      <c r="J15" s="29">
        <v>170</v>
      </c>
      <c r="K15" s="29">
        <v>17</v>
      </c>
      <c r="L15" s="29">
        <v>34</v>
      </c>
      <c r="M15" s="29">
        <v>3</v>
      </c>
      <c r="N15" s="29">
        <v>1</v>
      </c>
      <c r="O15" s="29">
        <v>1</v>
      </c>
      <c r="P15" s="29">
        <v>1</v>
      </c>
      <c r="Q15" s="29">
        <v>0</v>
      </c>
      <c r="R15" s="29">
        <v>1</v>
      </c>
      <c r="S15" s="29">
        <v>0</v>
      </c>
      <c r="T15" s="29">
        <v>0</v>
      </c>
      <c r="U15" s="28">
        <v>0</v>
      </c>
      <c r="V15" s="28">
        <v>34</v>
      </c>
      <c r="W15" s="28">
        <f t="shared" si="0"/>
        <v>500</v>
      </c>
    </row>
    <row r="16" spans="1:23" s="28" customFormat="1" ht="25">
      <c r="A16" s="29" t="s">
        <v>15</v>
      </c>
      <c r="B16" s="29">
        <v>338</v>
      </c>
      <c r="C16" s="29">
        <v>30</v>
      </c>
      <c r="D16" s="29">
        <v>26</v>
      </c>
      <c r="E16" s="29">
        <v>2</v>
      </c>
      <c r="F16" s="29">
        <v>27</v>
      </c>
      <c r="G16" s="29">
        <v>2</v>
      </c>
      <c r="H16" s="29">
        <v>6</v>
      </c>
      <c r="I16" s="29">
        <v>0</v>
      </c>
      <c r="J16" s="29">
        <v>233</v>
      </c>
      <c r="K16" s="29">
        <v>17</v>
      </c>
      <c r="L16" s="29">
        <v>34</v>
      </c>
      <c r="M16" s="29">
        <v>2</v>
      </c>
      <c r="N16" s="29">
        <v>2</v>
      </c>
      <c r="O16" s="29">
        <v>0</v>
      </c>
      <c r="P16" s="29">
        <v>7</v>
      </c>
      <c r="Q16" s="29">
        <v>0</v>
      </c>
      <c r="R16" s="29">
        <v>3</v>
      </c>
      <c r="S16" s="29">
        <v>0</v>
      </c>
      <c r="T16" s="29">
        <v>0</v>
      </c>
      <c r="U16" s="28">
        <v>1</v>
      </c>
      <c r="V16" s="28">
        <v>40</v>
      </c>
      <c r="W16" s="28">
        <f t="shared" si="0"/>
        <v>770</v>
      </c>
    </row>
    <row r="17" spans="1:23" s="28" customFormat="1" ht="25">
      <c r="A17" s="29" t="s">
        <v>16</v>
      </c>
      <c r="B17" s="29">
        <v>336</v>
      </c>
      <c r="C17" s="29">
        <v>24</v>
      </c>
      <c r="D17" s="29">
        <v>29</v>
      </c>
      <c r="E17" s="29">
        <v>1</v>
      </c>
      <c r="F17" s="29">
        <v>14</v>
      </c>
      <c r="G17" s="29">
        <v>0</v>
      </c>
      <c r="H17" s="29">
        <v>6</v>
      </c>
      <c r="I17" s="29">
        <v>0</v>
      </c>
      <c r="J17" s="29">
        <v>219</v>
      </c>
      <c r="K17" s="29">
        <v>17</v>
      </c>
      <c r="L17" s="29">
        <v>22</v>
      </c>
      <c r="M17" s="29">
        <v>2</v>
      </c>
      <c r="N17" s="29">
        <v>2</v>
      </c>
      <c r="O17" s="29">
        <v>1</v>
      </c>
      <c r="P17" s="29">
        <v>5</v>
      </c>
      <c r="Q17" s="29">
        <v>0</v>
      </c>
      <c r="R17" s="29">
        <v>3</v>
      </c>
      <c r="S17" s="29">
        <v>0</v>
      </c>
      <c r="T17" s="29">
        <v>0</v>
      </c>
      <c r="U17" s="28">
        <v>1</v>
      </c>
      <c r="V17" s="28">
        <v>68</v>
      </c>
      <c r="W17" s="28">
        <f t="shared" si="0"/>
        <v>750</v>
      </c>
    </row>
    <row r="18" spans="1:23" s="28" customFormat="1" ht="25">
      <c r="A18" s="29" t="s">
        <v>17</v>
      </c>
      <c r="B18" s="29">
        <v>211</v>
      </c>
      <c r="C18" s="29">
        <v>29</v>
      </c>
      <c r="D18" s="29">
        <v>38</v>
      </c>
      <c r="E18" s="29">
        <v>2</v>
      </c>
      <c r="F18" s="29">
        <v>18</v>
      </c>
      <c r="G18" s="29">
        <v>2</v>
      </c>
      <c r="H18" s="29">
        <v>7</v>
      </c>
      <c r="I18" s="29">
        <v>0</v>
      </c>
      <c r="J18" s="29">
        <v>211</v>
      </c>
      <c r="K18" s="29">
        <v>9</v>
      </c>
      <c r="L18" s="29">
        <v>15</v>
      </c>
      <c r="M18" s="29">
        <v>1</v>
      </c>
      <c r="N18" s="29">
        <v>1</v>
      </c>
      <c r="O18" s="29">
        <v>0</v>
      </c>
      <c r="P18" s="29">
        <v>6</v>
      </c>
      <c r="Q18" s="29">
        <v>0</v>
      </c>
      <c r="R18" s="29">
        <v>3</v>
      </c>
      <c r="S18" s="29">
        <v>0</v>
      </c>
      <c r="T18" s="29">
        <v>0</v>
      </c>
      <c r="U18" s="28">
        <v>1</v>
      </c>
      <c r="V18" s="28">
        <v>30</v>
      </c>
      <c r="W18" s="28">
        <f t="shared" si="0"/>
        <v>584</v>
      </c>
    </row>
    <row r="19" spans="1:23" s="28" customFormat="1" ht="25">
      <c r="A19" s="29" t="s">
        <v>18</v>
      </c>
      <c r="B19" s="29">
        <v>196</v>
      </c>
      <c r="C19" s="29">
        <v>12</v>
      </c>
      <c r="D19" s="29">
        <v>13</v>
      </c>
      <c r="E19" s="29">
        <v>4</v>
      </c>
      <c r="F19" s="29">
        <v>27</v>
      </c>
      <c r="G19" s="29">
        <v>2</v>
      </c>
      <c r="H19" s="29">
        <v>5</v>
      </c>
      <c r="I19" s="29">
        <v>0</v>
      </c>
      <c r="J19" s="29">
        <v>119</v>
      </c>
      <c r="K19" s="29">
        <v>8</v>
      </c>
      <c r="L19" s="29">
        <v>18</v>
      </c>
      <c r="M19" s="29">
        <v>2</v>
      </c>
      <c r="N19" s="29">
        <v>1</v>
      </c>
      <c r="O19" s="29">
        <v>0</v>
      </c>
      <c r="P19" s="29">
        <v>9</v>
      </c>
      <c r="Q19" s="29">
        <v>1</v>
      </c>
      <c r="R19" s="29">
        <v>5</v>
      </c>
      <c r="S19" s="29">
        <v>0</v>
      </c>
      <c r="T19" s="29">
        <v>0</v>
      </c>
      <c r="U19" s="28">
        <v>0</v>
      </c>
      <c r="V19" s="28">
        <v>26</v>
      </c>
      <c r="W19" s="28">
        <f t="shared" si="0"/>
        <v>448</v>
      </c>
    </row>
    <row r="20" spans="1:23" s="28" customFormat="1" ht="25">
      <c r="A20" s="29" t="s">
        <v>19</v>
      </c>
      <c r="B20" s="29">
        <v>281</v>
      </c>
      <c r="C20" s="29">
        <v>26</v>
      </c>
      <c r="D20" s="29">
        <v>45</v>
      </c>
      <c r="E20" s="29">
        <v>2</v>
      </c>
      <c r="F20" s="29">
        <v>28</v>
      </c>
      <c r="G20" s="29">
        <v>1</v>
      </c>
      <c r="H20" s="29">
        <v>2</v>
      </c>
      <c r="I20" s="29">
        <v>1</v>
      </c>
      <c r="J20" s="29">
        <v>204</v>
      </c>
      <c r="K20" s="29">
        <v>12</v>
      </c>
      <c r="L20" s="29">
        <v>36</v>
      </c>
      <c r="M20" s="29">
        <v>1</v>
      </c>
      <c r="N20" s="29">
        <v>4</v>
      </c>
      <c r="O20" s="29">
        <v>0</v>
      </c>
      <c r="P20" s="29">
        <v>2</v>
      </c>
      <c r="Q20" s="29">
        <v>1</v>
      </c>
      <c r="R20" s="29">
        <v>6</v>
      </c>
      <c r="S20" s="29">
        <v>0</v>
      </c>
      <c r="T20" s="29">
        <v>1</v>
      </c>
      <c r="U20" s="28">
        <v>0</v>
      </c>
      <c r="V20" s="28">
        <v>34</v>
      </c>
      <c r="W20" s="28">
        <f t="shared" si="0"/>
        <v>687</v>
      </c>
    </row>
    <row r="21" spans="1:23" s="28" customFormat="1" ht="25">
      <c r="A21" s="29" t="s">
        <v>20</v>
      </c>
      <c r="B21" s="29">
        <v>76</v>
      </c>
      <c r="C21" s="29">
        <v>2</v>
      </c>
      <c r="D21" s="29">
        <v>1</v>
      </c>
      <c r="E21" s="29">
        <v>0</v>
      </c>
      <c r="F21" s="29">
        <v>9</v>
      </c>
      <c r="G21" s="29">
        <v>0</v>
      </c>
      <c r="H21" s="29">
        <v>1</v>
      </c>
      <c r="I21" s="29">
        <v>0</v>
      </c>
      <c r="J21" s="29">
        <v>55</v>
      </c>
      <c r="K21" s="29">
        <v>5</v>
      </c>
      <c r="L21" s="29">
        <v>7</v>
      </c>
      <c r="M21" s="29">
        <v>0</v>
      </c>
      <c r="N21" s="29">
        <v>0</v>
      </c>
      <c r="O21" s="29">
        <v>0</v>
      </c>
      <c r="P21" s="29">
        <v>3</v>
      </c>
      <c r="Q21" s="29">
        <v>0</v>
      </c>
      <c r="R21" s="29">
        <v>2</v>
      </c>
      <c r="S21" s="29">
        <v>0</v>
      </c>
      <c r="T21" s="29">
        <v>0</v>
      </c>
      <c r="U21" s="28">
        <v>0</v>
      </c>
      <c r="V21" s="28">
        <v>10</v>
      </c>
      <c r="W21" s="28">
        <f t="shared" si="0"/>
        <v>171</v>
      </c>
    </row>
    <row r="22" spans="1:23" s="28" customFormat="1" ht="25">
      <c r="A22" s="29" t="s">
        <v>21</v>
      </c>
      <c r="B22" s="29">
        <v>49</v>
      </c>
      <c r="C22" s="29">
        <v>8</v>
      </c>
      <c r="D22" s="29">
        <v>4</v>
      </c>
      <c r="E22" s="29">
        <v>0</v>
      </c>
      <c r="F22" s="29">
        <v>4</v>
      </c>
      <c r="G22" s="29">
        <v>1</v>
      </c>
      <c r="H22" s="29">
        <v>0</v>
      </c>
      <c r="I22" s="29">
        <v>0</v>
      </c>
      <c r="J22" s="29">
        <v>30</v>
      </c>
      <c r="K22" s="29">
        <v>2</v>
      </c>
      <c r="L22" s="29">
        <v>5</v>
      </c>
      <c r="M22" s="29">
        <v>0</v>
      </c>
      <c r="N22" s="29">
        <v>0</v>
      </c>
      <c r="O22" s="29">
        <v>0</v>
      </c>
      <c r="P22" s="29">
        <v>2</v>
      </c>
      <c r="Q22" s="29">
        <v>1</v>
      </c>
      <c r="R22" s="29">
        <v>0</v>
      </c>
      <c r="S22" s="29">
        <v>0</v>
      </c>
      <c r="T22" s="29">
        <v>0</v>
      </c>
      <c r="U22" s="28">
        <v>0</v>
      </c>
      <c r="V22" s="28">
        <v>6</v>
      </c>
      <c r="W22" s="28">
        <f t="shared" si="0"/>
        <v>112</v>
      </c>
    </row>
    <row r="23" spans="1:23" s="28" customFormat="1" ht="25">
      <c r="A23" s="29" t="s">
        <v>22</v>
      </c>
      <c r="B23" s="29">
        <v>131</v>
      </c>
      <c r="C23" s="29">
        <v>13</v>
      </c>
      <c r="D23" s="29">
        <v>9</v>
      </c>
      <c r="E23" s="29">
        <v>2</v>
      </c>
      <c r="F23" s="29">
        <v>14</v>
      </c>
      <c r="G23" s="29">
        <v>0</v>
      </c>
      <c r="H23" s="29">
        <v>2</v>
      </c>
      <c r="I23" s="29">
        <v>0</v>
      </c>
      <c r="J23" s="29">
        <v>78</v>
      </c>
      <c r="K23" s="29">
        <v>3</v>
      </c>
      <c r="L23" s="29">
        <v>23</v>
      </c>
      <c r="M23" s="29">
        <v>3</v>
      </c>
      <c r="N23" s="29">
        <v>2</v>
      </c>
      <c r="O23" s="29">
        <v>0</v>
      </c>
      <c r="P23" s="29">
        <v>5</v>
      </c>
      <c r="Q23" s="29">
        <v>1</v>
      </c>
      <c r="R23" s="29">
        <v>3</v>
      </c>
      <c r="S23" s="29">
        <v>0</v>
      </c>
      <c r="T23" s="29">
        <v>0</v>
      </c>
      <c r="U23" s="28">
        <v>1</v>
      </c>
      <c r="V23" s="28">
        <v>21</v>
      </c>
      <c r="W23" s="28">
        <f t="shared" si="0"/>
        <v>311</v>
      </c>
    </row>
    <row r="24" spans="1:23" s="28" customFormat="1" ht="25">
      <c r="A24" s="29" t="s">
        <v>23</v>
      </c>
      <c r="B24" s="29">
        <v>112</v>
      </c>
      <c r="C24" s="29">
        <v>8</v>
      </c>
      <c r="D24" s="29">
        <v>7</v>
      </c>
      <c r="E24" s="29">
        <v>3</v>
      </c>
      <c r="F24" s="29">
        <v>7</v>
      </c>
      <c r="G24" s="29">
        <v>4</v>
      </c>
      <c r="H24" s="29">
        <v>1</v>
      </c>
      <c r="I24" s="29">
        <v>0</v>
      </c>
      <c r="J24" s="29">
        <v>73</v>
      </c>
      <c r="K24" s="29">
        <v>4</v>
      </c>
      <c r="L24" s="29">
        <v>6</v>
      </c>
      <c r="M24" s="29">
        <v>1</v>
      </c>
      <c r="N24" s="29">
        <v>1</v>
      </c>
      <c r="O24" s="29">
        <v>0</v>
      </c>
      <c r="P24" s="29">
        <v>3</v>
      </c>
      <c r="Q24" s="29">
        <v>0</v>
      </c>
      <c r="R24" s="29">
        <v>4</v>
      </c>
      <c r="S24" s="29">
        <v>0</v>
      </c>
      <c r="T24" s="29">
        <v>0</v>
      </c>
      <c r="U24" s="28">
        <v>0</v>
      </c>
      <c r="V24" s="28">
        <v>24</v>
      </c>
      <c r="W24" s="28">
        <f t="shared" si="0"/>
        <v>258</v>
      </c>
    </row>
    <row r="25" spans="1:23" s="28" customFormat="1" ht="25">
      <c r="A25" s="29" t="s">
        <v>24</v>
      </c>
      <c r="B25" s="29">
        <v>133</v>
      </c>
      <c r="C25" s="29">
        <v>9</v>
      </c>
      <c r="D25" s="29">
        <v>22</v>
      </c>
      <c r="E25" s="29">
        <v>0</v>
      </c>
      <c r="F25" s="29">
        <v>9</v>
      </c>
      <c r="G25" s="29">
        <v>0</v>
      </c>
      <c r="H25" s="29">
        <v>4</v>
      </c>
      <c r="I25" s="29">
        <v>0</v>
      </c>
      <c r="J25" s="29">
        <v>107</v>
      </c>
      <c r="K25" s="29">
        <v>1</v>
      </c>
      <c r="L25" s="29">
        <v>7</v>
      </c>
      <c r="M25" s="29">
        <v>2</v>
      </c>
      <c r="N25" s="29">
        <v>2</v>
      </c>
      <c r="O25" s="29">
        <v>0</v>
      </c>
      <c r="P25" s="29">
        <v>0</v>
      </c>
      <c r="Q25" s="29">
        <v>0</v>
      </c>
      <c r="R25" s="29">
        <v>1</v>
      </c>
      <c r="S25" s="29">
        <v>0</v>
      </c>
      <c r="T25" s="29">
        <v>0</v>
      </c>
      <c r="U25" s="28">
        <v>0</v>
      </c>
      <c r="V25" s="28">
        <v>20</v>
      </c>
      <c r="W25" s="28">
        <f t="shared" si="0"/>
        <v>317</v>
      </c>
    </row>
    <row r="26" spans="1:23" s="28" customFormat="1" ht="25">
      <c r="A26" s="29" t="s">
        <v>25</v>
      </c>
      <c r="B26" s="29">
        <v>132</v>
      </c>
      <c r="C26" s="29">
        <v>4</v>
      </c>
      <c r="D26" s="29">
        <v>13</v>
      </c>
      <c r="E26" s="29">
        <v>0</v>
      </c>
      <c r="F26" s="29">
        <v>7</v>
      </c>
      <c r="G26" s="29">
        <v>1</v>
      </c>
      <c r="H26" s="29">
        <v>5</v>
      </c>
      <c r="I26" s="29">
        <v>0</v>
      </c>
      <c r="J26" s="29">
        <v>88</v>
      </c>
      <c r="K26" s="29">
        <v>2</v>
      </c>
      <c r="L26" s="29">
        <v>5</v>
      </c>
      <c r="M26" s="29">
        <v>0</v>
      </c>
      <c r="N26" s="29">
        <v>1</v>
      </c>
      <c r="O26" s="29">
        <v>0</v>
      </c>
      <c r="P26" s="29">
        <v>4</v>
      </c>
      <c r="Q26" s="29">
        <v>0</v>
      </c>
      <c r="R26" s="29">
        <v>3</v>
      </c>
      <c r="S26" s="29">
        <v>0</v>
      </c>
      <c r="T26" s="29">
        <v>1</v>
      </c>
      <c r="U26" s="28">
        <v>0</v>
      </c>
      <c r="V26" s="28">
        <v>23</v>
      </c>
      <c r="W26" s="28">
        <f t="shared" si="0"/>
        <v>289</v>
      </c>
    </row>
    <row r="27" spans="1:23" s="28" customFormat="1" ht="25">
      <c r="A27" s="29" t="s">
        <v>26</v>
      </c>
      <c r="B27" s="29">
        <v>78</v>
      </c>
      <c r="C27" s="29">
        <v>7</v>
      </c>
      <c r="D27" s="29">
        <v>11</v>
      </c>
      <c r="E27" s="29">
        <v>0</v>
      </c>
      <c r="F27" s="29">
        <v>6</v>
      </c>
      <c r="G27" s="29">
        <v>0</v>
      </c>
      <c r="H27" s="29">
        <v>1</v>
      </c>
      <c r="I27" s="29">
        <v>0</v>
      </c>
      <c r="J27" s="29">
        <v>48</v>
      </c>
      <c r="K27" s="29">
        <v>2</v>
      </c>
      <c r="L27" s="29">
        <v>8</v>
      </c>
      <c r="M27" s="29">
        <v>0</v>
      </c>
      <c r="N27" s="29">
        <v>0</v>
      </c>
      <c r="O27" s="29">
        <v>0</v>
      </c>
      <c r="P27" s="29">
        <v>3</v>
      </c>
      <c r="Q27" s="29">
        <v>0</v>
      </c>
      <c r="R27" s="29">
        <v>7</v>
      </c>
      <c r="S27" s="29">
        <v>1</v>
      </c>
      <c r="T27" s="29">
        <v>0</v>
      </c>
      <c r="U27" s="28">
        <v>0</v>
      </c>
      <c r="V27" s="28">
        <v>12</v>
      </c>
      <c r="W27" s="28">
        <f t="shared" si="0"/>
        <v>184</v>
      </c>
    </row>
    <row r="28" spans="1:23" s="28" customFormat="1" ht="25">
      <c r="A28" s="29" t="s">
        <v>27</v>
      </c>
      <c r="B28" s="29">
        <v>212</v>
      </c>
      <c r="C28" s="29">
        <v>17</v>
      </c>
      <c r="D28" s="29">
        <v>20</v>
      </c>
      <c r="E28" s="29">
        <v>0</v>
      </c>
      <c r="F28" s="29">
        <v>17</v>
      </c>
      <c r="G28" s="29">
        <v>1</v>
      </c>
      <c r="H28" s="29">
        <v>4</v>
      </c>
      <c r="I28" s="29">
        <v>0</v>
      </c>
      <c r="J28" s="29">
        <v>159</v>
      </c>
      <c r="K28" s="29">
        <v>5</v>
      </c>
      <c r="L28" s="29">
        <v>13</v>
      </c>
      <c r="M28" s="29">
        <v>0</v>
      </c>
      <c r="N28" s="29">
        <v>1</v>
      </c>
      <c r="O28" s="29">
        <v>0</v>
      </c>
      <c r="P28" s="29">
        <v>7</v>
      </c>
      <c r="Q28" s="29">
        <v>0</v>
      </c>
      <c r="R28" s="29">
        <v>7</v>
      </c>
      <c r="S28" s="29">
        <v>0</v>
      </c>
      <c r="T28" s="29">
        <v>0</v>
      </c>
      <c r="U28" s="28">
        <v>0</v>
      </c>
      <c r="V28" s="28">
        <v>26</v>
      </c>
      <c r="W28" s="28">
        <f t="shared" si="0"/>
        <v>489</v>
      </c>
    </row>
    <row r="29" spans="1:23" s="28" customFormat="1" ht="25">
      <c r="A29" s="29" t="s">
        <v>28</v>
      </c>
      <c r="B29" s="29">
        <v>211</v>
      </c>
      <c r="C29" s="29">
        <v>10</v>
      </c>
      <c r="D29" s="29">
        <v>17</v>
      </c>
      <c r="E29" s="29">
        <v>1</v>
      </c>
      <c r="F29" s="29">
        <v>12</v>
      </c>
      <c r="G29" s="29">
        <v>0</v>
      </c>
      <c r="H29" s="29">
        <v>4</v>
      </c>
      <c r="I29" s="29">
        <v>0</v>
      </c>
      <c r="J29" s="29">
        <v>113</v>
      </c>
      <c r="K29" s="29">
        <v>2</v>
      </c>
      <c r="L29" s="29">
        <v>13</v>
      </c>
      <c r="M29" s="29">
        <v>2</v>
      </c>
      <c r="N29" s="29">
        <v>0</v>
      </c>
      <c r="O29" s="29">
        <v>0</v>
      </c>
      <c r="P29" s="29">
        <v>5</v>
      </c>
      <c r="Q29" s="29">
        <v>0</v>
      </c>
      <c r="R29" s="29">
        <v>2</v>
      </c>
      <c r="S29" s="29">
        <v>0</v>
      </c>
      <c r="T29" s="29">
        <v>0</v>
      </c>
      <c r="U29" s="28">
        <v>1</v>
      </c>
      <c r="V29" s="28">
        <v>14</v>
      </c>
      <c r="W29" s="28">
        <f t="shared" si="0"/>
        <v>407</v>
      </c>
    </row>
    <row r="30" spans="1:23" s="28" customFormat="1" ht="25">
      <c r="A30" s="29" t="s">
        <v>29</v>
      </c>
      <c r="B30" s="29">
        <v>239</v>
      </c>
      <c r="C30" s="29">
        <v>17</v>
      </c>
      <c r="D30" s="29">
        <v>21</v>
      </c>
      <c r="E30" s="29">
        <v>0</v>
      </c>
      <c r="F30" s="29">
        <v>18</v>
      </c>
      <c r="G30" s="29">
        <v>0</v>
      </c>
      <c r="H30" s="29">
        <v>3</v>
      </c>
      <c r="I30" s="29">
        <v>0</v>
      </c>
      <c r="J30" s="29">
        <v>163</v>
      </c>
      <c r="K30" s="29">
        <v>13</v>
      </c>
      <c r="L30" s="29">
        <v>15</v>
      </c>
      <c r="M30" s="29">
        <v>1</v>
      </c>
      <c r="N30" s="29">
        <v>1</v>
      </c>
      <c r="O30" s="29">
        <v>0</v>
      </c>
      <c r="P30" s="29">
        <v>3</v>
      </c>
      <c r="Q30" s="29">
        <v>1</v>
      </c>
      <c r="R30" s="29">
        <v>8</v>
      </c>
      <c r="S30" s="29">
        <v>0</v>
      </c>
      <c r="T30" s="29">
        <v>0</v>
      </c>
      <c r="U30" s="28">
        <v>0</v>
      </c>
      <c r="V30" s="28">
        <v>26</v>
      </c>
      <c r="W30" s="28">
        <f t="shared" si="0"/>
        <v>529</v>
      </c>
    </row>
    <row r="31" spans="1:23" s="28" customFormat="1" ht="25">
      <c r="A31" s="29" t="s">
        <v>30</v>
      </c>
      <c r="B31" s="29">
        <v>122</v>
      </c>
      <c r="C31" s="29">
        <v>8</v>
      </c>
      <c r="D31" s="29">
        <v>24</v>
      </c>
      <c r="E31" s="29">
        <v>0</v>
      </c>
      <c r="F31" s="29">
        <v>12</v>
      </c>
      <c r="G31" s="29">
        <v>2</v>
      </c>
      <c r="H31" s="29">
        <v>2</v>
      </c>
      <c r="I31" s="29">
        <v>0</v>
      </c>
      <c r="J31" s="29">
        <v>120</v>
      </c>
      <c r="K31" s="29">
        <v>11</v>
      </c>
      <c r="L31" s="29">
        <v>16</v>
      </c>
      <c r="M31" s="29">
        <v>1</v>
      </c>
      <c r="N31" s="29">
        <v>0</v>
      </c>
      <c r="O31" s="29">
        <v>0</v>
      </c>
      <c r="P31" s="29">
        <v>2</v>
      </c>
      <c r="Q31" s="29">
        <v>0</v>
      </c>
      <c r="R31" s="29">
        <v>2</v>
      </c>
      <c r="S31" s="29">
        <v>0</v>
      </c>
      <c r="T31" s="29">
        <v>0</v>
      </c>
      <c r="U31" s="28">
        <v>0</v>
      </c>
      <c r="V31" s="28">
        <v>21</v>
      </c>
      <c r="W31" s="28">
        <f t="shared" si="0"/>
        <v>343</v>
      </c>
    </row>
    <row r="32" spans="1:23" s="28" customFormat="1" ht="25">
      <c r="A32" s="29" t="s">
        <v>31</v>
      </c>
      <c r="B32" s="29">
        <v>294</v>
      </c>
      <c r="C32" s="29">
        <v>34</v>
      </c>
      <c r="D32" s="29">
        <v>33</v>
      </c>
      <c r="E32" s="29">
        <v>5</v>
      </c>
      <c r="F32" s="29">
        <v>20</v>
      </c>
      <c r="G32" s="29">
        <v>0</v>
      </c>
      <c r="H32" s="29">
        <v>3</v>
      </c>
      <c r="I32" s="29">
        <v>0</v>
      </c>
      <c r="J32" s="29">
        <v>212</v>
      </c>
      <c r="K32" s="29">
        <v>23</v>
      </c>
      <c r="L32" s="29">
        <v>23</v>
      </c>
      <c r="M32" s="29">
        <v>6</v>
      </c>
      <c r="N32" s="29">
        <v>2</v>
      </c>
      <c r="O32" s="29">
        <v>0</v>
      </c>
      <c r="P32" s="29">
        <v>5</v>
      </c>
      <c r="Q32" s="29">
        <v>0</v>
      </c>
      <c r="R32" s="29">
        <v>8</v>
      </c>
      <c r="S32" s="29">
        <v>0</v>
      </c>
      <c r="T32" s="29">
        <v>0</v>
      </c>
      <c r="U32" s="28">
        <v>0</v>
      </c>
      <c r="V32" s="28">
        <v>82</v>
      </c>
      <c r="W32" s="28">
        <f t="shared" si="0"/>
        <v>750</v>
      </c>
    </row>
    <row r="33" spans="1:23" s="28" customFormat="1" ht="25">
      <c r="A33" s="29" t="s">
        <v>32</v>
      </c>
      <c r="B33" s="29">
        <v>116</v>
      </c>
      <c r="C33" s="29">
        <v>27</v>
      </c>
      <c r="D33" s="29">
        <v>10</v>
      </c>
      <c r="E33" s="29">
        <v>3</v>
      </c>
      <c r="F33" s="29">
        <v>12</v>
      </c>
      <c r="G33" s="29">
        <v>2</v>
      </c>
      <c r="H33" s="29">
        <v>1</v>
      </c>
      <c r="I33" s="29">
        <v>1</v>
      </c>
      <c r="J33" s="29">
        <v>59</v>
      </c>
      <c r="K33" s="29">
        <v>17</v>
      </c>
      <c r="L33" s="29">
        <v>6</v>
      </c>
      <c r="M33" s="29">
        <v>3</v>
      </c>
      <c r="N33" s="29">
        <v>0</v>
      </c>
      <c r="O33" s="29">
        <v>0</v>
      </c>
      <c r="P33" s="29">
        <v>4</v>
      </c>
      <c r="Q33" s="29">
        <v>0</v>
      </c>
      <c r="R33" s="29">
        <v>3</v>
      </c>
      <c r="S33" s="29">
        <v>1</v>
      </c>
      <c r="T33" s="29">
        <v>0</v>
      </c>
      <c r="U33" s="28">
        <v>3</v>
      </c>
      <c r="V33" s="28">
        <v>21</v>
      </c>
      <c r="W33" s="28">
        <f t="shared" si="0"/>
        <v>289</v>
      </c>
    </row>
    <row r="34" spans="1:23" s="28" customFormat="1" ht="25">
      <c r="A34" s="29" t="s">
        <v>33</v>
      </c>
      <c r="B34" s="29">
        <v>108</v>
      </c>
      <c r="C34" s="29">
        <v>8</v>
      </c>
      <c r="D34" s="29">
        <v>10</v>
      </c>
      <c r="E34" s="29">
        <v>1</v>
      </c>
      <c r="F34" s="29">
        <v>6</v>
      </c>
      <c r="G34" s="29">
        <v>2</v>
      </c>
      <c r="H34" s="29">
        <v>1</v>
      </c>
      <c r="I34" s="29">
        <v>0</v>
      </c>
      <c r="J34" s="29">
        <v>63</v>
      </c>
      <c r="K34" s="29">
        <v>7</v>
      </c>
      <c r="L34" s="29">
        <v>6</v>
      </c>
      <c r="M34" s="29">
        <v>3</v>
      </c>
      <c r="N34" s="29">
        <v>1</v>
      </c>
      <c r="O34" s="29">
        <v>0</v>
      </c>
      <c r="P34" s="29">
        <v>4</v>
      </c>
      <c r="Q34" s="29">
        <v>2</v>
      </c>
      <c r="R34" s="29">
        <v>1</v>
      </c>
      <c r="S34" s="29">
        <v>0</v>
      </c>
      <c r="T34" s="29">
        <v>0</v>
      </c>
      <c r="U34" s="28">
        <v>0</v>
      </c>
      <c r="V34" s="28">
        <v>22</v>
      </c>
      <c r="W34" s="28">
        <f t="shared" si="0"/>
        <v>245</v>
      </c>
    </row>
    <row r="35" spans="1:23" s="28" customFormat="1" ht="25">
      <c r="A35" s="29" t="s">
        <v>34</v>
      </c>
      <c r="B35" s="29">
        <v>103</v>
      </c>
      <c r="C35" s="29">
        <v>24</v>
      </c>
      <c r="D35" s="29">
        <v>15</v>
      </c>
      <c r="E35" s="29">
        <v>2</v>
      </c>
      <c r="F35" s="29">
        <v>8</v>
      </c>
      <c r="G35" s="29">
        <v>1</v>
      </c>
      <c r="H35" s="29">
        <v>2</v>
      </c>
      <c r="I35" s="29">
        <v>0</v>
      </c>
      <c r="J35" s="29">
        <v>48</v>
      </c>
      <c r="K35" s="29">
        <v>5</v>
      </c>
      <c r="L35" s="29">
        <v>10</v>
      </c>
      <c r="M35" s="29">
        <v>0</v>
      </c>
      <c r="N35" s="29">
        <v>0</v>
      </c>
      <c r="O35" s="29">
        <v>0</v>
      </c>
      <c r="P35" s="29">
        <v>6</v>
      </c>
      <c r="Q35" s="29">
        <v>0</v>
      </c>
      <c r="R35" s="29">
        <v>2</v>
      </c>
      <c r="S35" s="29">
        <v>0</v>
      </c>
      <c r="T35" s="29">
        <v>0</v>
      </c>
      <c r="U35" s="28">
        <v>0</v>
      </c>
      <c r="V35" s="28">
        <v>26</v>
      </c>
      <c r="W35" s="28">
        <f t="shared" ref="W35:W61" si="1">SUM(B35:V35)</f>
        <v>252</v>
      </c>
    </row>
    <row r="36" spans="1:23" s="28" customFormat="1" ht="25">
      <c r="A36" s="29" t="s">
        <v>35</v>
      </c>
      <c r="B36" s="29">
        <v>169</v>
      </c>
      <c r="C36" s="29">
        <v>14</v>
      </c>
      <c r="D36" s="29">
        <v>17</v>
      </c>
      <c r="E36" s="29">
        <v>0</v>
      </c>
      <c r="F36" s="29">
        <v>13</v>
      </c>
      <c r="G36" s="29">
        <v>0</v>
      </c>
      <c r="H36" s="29">
        <v>1</v>
      </c>
      <c r="I36" s="29">
        <v>0</v>
      </c>
      <c r="J36" s="29">
        <v>127</v>
      </c>
      <c r="K36" s="29">
        <v>4</v>
      </c>
      <c r="L36" s="29">
        <v>7</v>
      </c>
      <c r="M36" s="29">
        <v>0</v>
      </c>
      <c r="N36" s="29">
        <v>1</v>
      </c>
      <c r="O36" s="29">
        <v>0</v>
      </c>
      <c r="P36" s="29">
        <v>8</v>
      </c>
      <c r="Q36" s="29">
        <v>2</v>
      </c>
      <c r="R36" s="29">
        <v>4</v>
      </c>
      <c r="S36" s="29">
        <v>0</v>
      </c>
      <c r="T36" s="29">
        <v>0</v>
      </c>
      <c r="U36" s="28">
        <v>0</v>
      </c>
      <c r="V36" s="28">
        <v>28</v>
      </c>
      <c r="W36" s="28">
        <f t="shared" si="1"/>
        <v>395</v>
      </c>
    </row>
    <row r="37" spans="1:23" s="28" customFormat="1" ht="25">
      <c r="A37" s="29" t="s">
        <v>36</v>
      </c>
      <c r="B37" s="29">
        <v>332</v>
      </c>
      <c r="C37" s="29">
        <v>32</v>
      </c>
      <c r="D37" s="29">
        <v>31</v>
      </c>
      <c r="E37" s="29">
        <v>1</v>
      </c>
      <c r="F37" s="29">
        <v>30</v>
      </c>
      <c r="G37" s="29">
        <v>3</v>
      </c>
      <c r="H37" s="29">
        <v>7</v>
      </c>
      <c r="I37" s="29">
        <v>0</v>
      </c>
      <c r="J37" s="29">
        <v>198</v>
      </c>
      <c r="K37" s="29">
        <v>16</v>
      </c>
      <c r="L37" s="29">
        <v>29</v>
      </c>
      <c r="M37" s="29">
        <v>2</v>
      </c>
      <c r="N37" s="29">
        <v>2</v>
      </c>
      <c r="O37" s="29">
        <v>1</v>
      </c>
      <c r="P37" s="29">
        <v>7</v>
      </c>
      <c r="Q37" s="29">
        <v>1</v>
      </c>
      <c r="R37" s="29">
        <v>8</v>
      </c>
      <c r="S37" s="29">
        <v>0</v>
      </c>
      <c r="T37" s="29">
        <v>1</v>
      </c>
      <c r="U37" s="28">
        <v>0</v>
      </c>
      <c r="V37" s="28">
        <v>55</v>
      </c>
      <c r="W37" s="28">
        <f t="shared" si="1"/>
        <v>756</v>
      </c>
    </row>
    <row r="38" spans="1:23" s="28" customFormat="1" ht="25">
      <c r="A38" s="29" t="s">
        <v>37</v>
      </c>
      <c r="B38" s="29">
        <v>148</v>
      </c>
      <c r="C38" s="29">
        <v>18</v>
      </c>
      <c r="D38" s="29">
        <v>20</v>
      </c>
      <c r="E38" s="29">
        <v>0</v>
      </c>
      <c r="F38" s="29">
        <v>18</v>
      </c>
      <c r="G38" s="29">
        <v>0</v>
      </c>
      <c r="H38" s="29">
        <v>3</v>
      </c>
      <c r="I38" s="29">
        <v>0</v>
      </c>
      <c r="J38" s="29">
        <v>98</v>
      </c>
      <c r="K38" s="29">
        <v>4</v>
      </c>
      <c r="L38" s="29">
        <v>15</v>
      </c>
      <c r="M38" s="29">
        <v>1</v>
      </c>
      <c r="N38" s="29">
        <v>2</v>
      </c>
      <c r="O38" s="29">
        <v>0</v>
      </c>
      <c r="P38" s="29">
        <v>3</v>
      </c>
      <c r="Q38" s="29">
        <v>1</v>
      </c>
      <c r="R38" s="29">
        <v>0</v>
      </c>
      <c r="S38" s="29">
        <v>0</v>
      </c>
      <c r="T38" s="29">
        <v>1</v>
      </c>
      <c r="U38" s="28">
        <v>0</v>
      </c>
      <c r="V38" s="28">
        <v>29</v>
      </c>
      <c r="W38" s="28">
        <f t="shared" si="1"/>
        <v>361</v>
      </c>
    </row>
    <row r="39" spans="1:23" s="28" customFormat="1" ht="25">
      <c r="A39" s="29" t="s">
        <v>38</v>
      </c>
      <c r="B39" s="29">
        <v>168</v>
      </c>
      <c r="C39" s="29">
        <v>23</v>
      </c>
      <c r="D39" s="29">
        <v>9</v>
      </c>
      <c r="E39" s="29">
        <v>1</v>
      </c>
      <c r="F39" s="29">
        <v>8</v>
      </c>
      <c r="G39" s="29">
        <v>0</v>
      </c>
      <c r="H39" s="29">
        <v>1</v>
      </c>
      <c r="I39" s="29">
        <v>1</v>
      </c>
      <c r="J39" s="29">
        <v>66</v>
      </c>
      <c r="K39" s="29">
        <v>3</v>
      </c>
      <c r="L39" s="29">
        <v>17</v>
      </c>
      <c r="M39" s="29">
        <v>0</v>
      </c>
      <c r="N39" s="29">
        <v>1</v>
      </c>
      <c r="O39" s="29">
        <v>0</v>
      </c>
      <c r="P39" s="29">
        <v>6</v>
      </c>
      <c r="Q39" s="29">
        <v>0</v>
      </c>
      <c r="R39" s="29">
        <v>0</v>
      </c>
      <c r="S39" s="29">
        <v>0</v>
      </c>
      <c r="T39" s="29">
        <v>0</v>
      </c>
      <c r="U39" s="28">
        <v>0</v>
      </c>
      <c r="V39" s="28">
        <v>31</v>
      </c>
      <c r="W39" s="28">
        <f t="shared" si="1"/>
        <v>335</v>
      </c>
    </row>
    <row r="40" spans="1:23" s="28" customFormat="1" ht="25">
      <c r="A40" s="29" t="s">
        <v>39</v>
      </c>
      <c r="B40" s="29">
        <v>198</v>
      </c>
      <c r="C40" s="29">
        <v>35</v>
      </c>
      <c r="D40" s="29">
        <v>8</v>
      </c>
      <c r="E40" s="29">
        <v>1</v>
      </c>
      <c r="F40" s="29">
        <v>11</v>
      </c>
      <c r="G40" s="29">
        <v>3</v>
      </c>
      <c r="H40" s="29">
        <v>5</v>
      </c>
      <c r="I40" s="29">
        <v>0</v>
      </c>
      <c r="J40" s="29">
        <v>124</v>
      </c>
      <c r="K40" s="29">
        <v>9</v>
      </c>
      <c r="L40" s="29">
        <v>18</v>
      </c>
      <c r="M40" s="29">
        <v>2</v>
      </c>
      <c r="N40" s="29">
        <v>0</v>
      </c>
      <c r="O40" s="29">
        <v>0</v>
      </c>
      <c r="P40" s="29">
        <v>4</v>
      </c>
      <c r="Q40" s="29">
        <v>0</v>
      </c>
      <c r="R40" s="29">
        <v>3</v>
      </c>
      <c r="S40" s="29">
        <v>1</v>
      </c>
      <c r="T40" s="29">
        <v>0</v>
      </c>
      <c r="U40" s="28">
        <v>0</v>
      </c>
      <c r="V40" s="28">
        <v>36</v>
      </c>
      <c r="W40" s="28">
        <f t="shared" si="1"/>
        <v>458</v>
      </c>
    </row>
    <row r="41" spans="1:23" s="28" customFormat="1" ht="25">
      <c r="A41" s="29" t="s">
        <v>40</v>
      </c>
      <c r="B41" s="29">
        <v>230</v>
      </c>
      <c r="C41" s="29">
        <v>21</v>
      </c>
      <c r="D41" s="29">
        <v>32</v>
      </c>
      <c r="E41" s="29">
        <v>2</v>
      </c>
      <c r="F41" s="29">
        <v>20</v>
      </c>
      <c r="G41" s="29">
        <v>0</v>
      </c>
      <c r="H41" s="29">
        <v>5</v>
      </c>
      <c r="I41" s="29">
        <v>0</v>
      </c>
      <c r="J41" s="29">
        <v>251</v>
      </c>
      <c r="K41" s="29">
        <v>17</v>
      </c>
      <c r="L41" s="29">
        <v>37</v>
      </c>
      <c r="M41" s="29">
        <v>1</v>
      </c>
      <c r="N41" s="29">
        <v>1</v>
      </c>
      <c r="O41" s="29">
        <v>1</v>
      </c>
      <c r="P41" s="29">
        <v>5</v>
      </c>
      <c r="Q41" s="29">
        <v>1</v>
      </c>
      <c r="R41" s="29">
        <v>8</v>
      </c>
      <c r="S41" s="29">
        <v>0</v>
      </c>
      <c r="T41" s="29">
        <v>0</v>
      </c>
      <c r="U41" s="28">
        <v>1</v>
      </c>
      <c r="V41" s="28">
        <v>42</v>
      </c>
      <c r="W41" s="28">
        <f t="shared" si="1"/>
        <v>675</v>
      </c>
    </row>
    <row r="42" spans="1:23" s="28" customFormat="1" ht="25">
      <c r="A42" s="29" t="s">
        <v>41</v>
      </c>
      <c r="B42" s="29">
        <v>291</v>
      </c>
      <c r="C42" s="29">
        <v>17</v>
      </c>
      <c r="D42" s="29">
        <v>39</v>
      </c>
      <c r="E42" s="29">
        <v>0</v>
      </c>
      <c r="F42" s="29">
        <v>24</v>
      </c>
      <c r="G42" s="29">
        <v>1</v>
      </c>
      <c r="H42" s="29">
        <v>3</v>
      </c>
      <c r="I42" s="29">
        <v>1</v>
      </c>
      <c r="J42" s="29">
        <v>234</v>
      </c>
      <c r="K42" s="29">
        <v>8</v>
      </c>
      <c r="L42" s="29">
        <v>36</v>
      </c>
      <c r="M42" s="29">
        <v>7</v>
      </c>
      <c r="N42" s="29">
        <v>0</v>
      </c>
      <c r="O42" s="29">
        <v>0</v>
      </c>
      <c r="P42" s="29">
        <v>8</v>
      </c>
      <c r="Q42" s="29">
        <v>1</v>
      </c>
      <c r="R42" s="29">
        <v>2</v>
      </c>
      <c r="S42" s="29">
        <v>0</v>
      </c>
      <c r="T42" s="29">
        <v>1</v>
      </c>
      <c r="U42" s="28">
        <v>0</v>
      </c>
      <c r="V42" s="28">
        <v>81</v>
      </c>
      <c r="W42" s="28">
        <f t="shared" si="1"/>
        <v>754</v>
      </c>
    </row>
    <row r="43" spans="1:23" s="28" customFormat="1" ht="25">
      <c r="A43" s="29" t="s">
        <v>42</v>
      </c>
      <c r="B43" s="29">
        <v>67</v>
      </c>
      <c r="C43" s="29">
        <v>2</v>
      </c>
      <c r="D43" s="29">
        <v>5</v>
      </c>
      <c r="E43" s="29">
        <v>0</v>
      </c>
      <c r="F43" s="29">
        <v>2</v>
      </c>
      <c r="G43" s="29">
        <v>0</v>
      </c>
      <c r="H43" s="29">
        <v>2</v>
      </c>
      <c r="I43" s="29">
        <v>0</v>
      </c>
      <c r="J43" s="29">
        <v>52</v>
      </c>
      <c r="K43" s="29">
        <v>7</v>
      </c>
      <c r="L43" s="29">
        <v>3</v>
      </c>
      <c r="M43" s="29">
        <v>0</v>
      </c>
      <c r="N43" s="29">
        <v>0</v>
      </c>
      <c r="O43" s="29">
        <v>0</v>
      </c>
      <c r="P43" s="29">
        <v>1</v>
      </c>
      <c r="Q43" s="29">
        <v>0</v>
      </c>
      <c r="R43" s="29">
        <v>0</v>
      </c>
      <c r="S43" s="29">
        <v>0</v>
      </c>
      <c r="T43" s="29">
        <v>0</v>
      </c>
      <c r="U43" s="28">
        <v>0</v>
      </c>
      <c r="V43" s="28">
        <v>14</v>
      </c>
      <c r="W43" s="28">
        <f t="shared" si="1"/>
        <v>155</v>
      </c>
    </row>
    <row r="44" spans="1:23" s="28" customFormat="1" ht="25">
      <c r="A44" s="29" t="s">
        <v>43</v>
      </c>
      <c r="B44" s="29">
        <v>285</v>
      </c>
      <c r="C44" s="29">
        <v>17</v>
      </c>
      <c r="D44" s="29">
        <v>25</v>
      </c>
      <c r="E44" s="29">
        <v>1</v>
      </c>
      <c r="F44" s="29">
        <v>17</v>
      </c>
      <c r="G44" s="29">
        <v>0</v>
      </c>
      <c r="H44" s="29">
        <v>6</v>
      </c>
      <c r="I44" s="29">
        <v>1</v>
      </c>
      <c r="J44" s="29">
        <v>258</v>
      </c>
      <c r="K44" s="29">
        <v>20</v>
      </c>
      <c r="L44" s="29">
        <v>40</v>
      </c>
      <c r="M44" s="29">
        <v>7</v>
      </c>
      <c r="N44" s="29">
        <v>2</v>
      </c>
      <c r="O44" s="29">
        <v>0</v>
      </c>
      <c r="P44" s="29">
        <v>7</v>
      </c>
      <c r="Q44" s="29">
        <v>1</v>
      </c>
      <c r="R44" s="29">
        <v>7</v>
      </c>
      <c r="S44" s="29">
        <v>0</v>
      </c>
      <c r="T44" s="29">
        <v>0</v>
      </c>
      <c r="U44" s="28">
        <v>0</v>
      </c>
      <c r="V44" s="28">
        <v>76</v>
      </c>
      <c r="W44" s="28">
        <f t="shared" si="1"/>
        <v>770</v>
      </c>
    </row>
    <row r="45" spans="1:23" s="28" customFormat="1" ht="25">
      <c r="A45" s="29" t="s">
        <v>44</v>
      </c>
      <c r="B45" s="29">
        <v>130</v>
      </c>
      <c r="C45" s="29">
        <v>12</v>
      </c>
      <c r="D45" s="29">
        <v>11</v>
      </c>
      <c r="E45" s="29">
        <v>0</v>
      </c>
      <c r="F45" s="29">
        <v>8</v>
      </c>
      <c r="G45" s="29">
        <v>1</v>
      </c>
      <c r="H45" s="29">
        <v>1</v>
      </c>
      <c r="I45" s="29">
        <v>0</v>
      </c>
      <c r="J45" s="29">
        <v>86</v>
      </c>
      <c r="K45" s="29">
        <v>5</v>
      </c>
      <c r="L45" s="29">
        <v>13</v>
      </c>
      <c r="M45" s="29">
        <v>1</v>
      </c>
      <c r="N45" s="29">
        <v>1</v>
      </c>
      <c r="O45" s="29">
        <v>0</v>
      </c>
      <c r="P45" s="29">
        <v>4</v>
      </c>
      <c r="Q45" s="29">
        <v>0</v>
      </c>
      <c r="R45" s="29">
        <v>1</v>
      </c>
      <c r="S45" s="29">
        <v>0</v>
      </c>
      <c r="T45" s="29">
        <v>0</v>
      </c>
      <c r="U45" s="28">
        <v>0</v>
      </c>
      <c r="V45" s="28">
        <v>29</v>
      </c>
      <c r="W45" s="28">
        <f t="shared" si="1"/>
        <v>303</v>
      </c>
    </row>
    <row r="46" spans="1:23" s="28" customFormat="1" ht="25">
      <c r="A46" s="29" t="s">
        <v>45</v>
      </c>
      <c r="B46" s="29">
        <v>354</v>
      </c>
      <c r="C46" s="29">
        <v>16</v>
      </c>
      <c r="D46" s="29">
        <v>36</v>
      </c>
      <c r="E46" s="29">
        <v>1</v>
      </c>
      <c r="F46" s="29">
        <v>39</v>
      </c>
      <c r="G46" s="29">
        <v>2</v>
      </c>
      <c r="H46" s="29">
        <v>3</v>
      </c>
      <c r="I46" s="29">
        <v>0</v>
      </c>
      <c r="J46" s="29">
        <v>351</v>
      </c>
      <c r="K46" s="29">
        <v>23</v>
      </c>
      <c r="L46" s="29">
        <v>47</v>
      </c>
      <c r="M46" s="29">
        <v>1</v>
      </c>
      <c r="N46" s="29">
        <v>3</v>
      </c>
      <c r="O46" s="29">
        <v>0</v>
      </c>
      <c r="P46" s="29">
        <v>13</v>
      </c>
      <c r="Q46" s="29">
        <v>0</v>
      </c>
      <c r="R46" s="29">
        <v>7</v>
      </c>
      <c r="S46" s="29">
        <v>0</v>
      </c>
      <c r="T46" s="29">
        <v>0</v>
      </c>
      <c r="U46" s="28">
        <v>0</v>
      </c>
      <c r="V46" s="28">
        <v>76</v>
      </c>
      <c r="W46" s="28">
        <f t="shared" si="1"/>
        <v>972</v>
      </c>
    </row>
    <row r="47" spans="1:23" s="28" customFormat="1" ht="25">
      <c r="A47" s="29" t="s">
        <v>46</v>
      </c>
      <c r="B47" s="29">
        <v>102</v>
      </c>
      <c r="C47" s="29">
        <v>8</v>
      </c>
      <c r="D47" s="29">
        <v>14</v>
      </c>
      <c r="E47" s="29">
        <v>0</v>
      </c>
      <c r="F47" s="29">
        <v>8</v>
      </c>
      <c r="G47" s="29">
        <v>1</v>
      </c>
      <c r="H47" s="29">
        <v>4</v>
      </c>
      <c r="I47" s="29">
        <v>0</v>
      </c>
      <c r="J47" s="29">
        <v>137</v>
      </c>
      <c r="K47" s="29">
        <v>10</v>
      </c>
      <c r="L47" s="29">
        <v>13</v>
      </c>
      <c r="M47" s="29">
        <v>1</v>
      </c>
      <c r="N47" s="29">
        <v>1</v>
      </c>
      <c r="O47" s="29">
        <v>0</v>
      </c>
      <c r="P47" s="29">
        <v>8</v>
      </c>
      <c r="Q47" s="29">
        <v>0</v>
      </c>
      <c r="R47" s="29">
        <v>1</v>
      </c>
      <c r="S47" s="29">
        <v>1</v>
      </c>
      <c r="T47" s="29">
        <v>0</v>
      </c>
      <c r="U47" s="28">
        <v>0</v>
      </c>
      <c r="V47" s="28">
        <v>44</v>
      </c>
      <c r="W47" s="28">
        <f t="shared" si="1"/>
        <v>353</v>
      </c>
    </row>
    <row r="48" spans="1:23" s="28" customFormat="1" ht="25">
      <c r="A48" s="29" t="s">
        <v>47</v>
      </c>
      <c r="B48" s="29">
        <v>124</v>
      </c>
      <c r="C48" s="29">
        <v>19</v>
      </c>
      <c r="D48" s="29">
        <v>25</v>
      </c>
      <c r="E48" s="29">
        <v>0</v>
      </c>
      <c r="F48" s="29">
        <v>15</v>
      </c>
      <c r="G48" s="29">
        <v>0</v>
      </c>
      <c r="H48" s="29">
        <v>2</v>
      </c>
      <c r="I48" s="29">
        <v>0</v>
      </c>
      <c r="J48" s="29">
        <v>229</v>
      </c>
      <c r="K48" s="29">
        <v>12</v>
      </c>
      <c r="L48" s="29">
        <v>21</v>
      </c>
      <c r="M48" s="29">
        <v>0</v>
      </c>
      <c r="N48" s="29">
        <v>2</v>
      </c>
      <c r="O48" s="29">
        <v>0</v>
      </c>
      <c r="P48" s="29">
        <v>8</v>
      </c>
      <c r="Q48" s="29">
        <v>0</v>
      </c>
      <c r="R48" s="29">
        <v>5</v>
      </c>
      <c r="S48" s="29">
        <v>0</v>
      </c>
      <c r="T48" s="29">
        <v>0</v>
      </c>
      <c r="U48" s="28">
        <v>0</v>
      </c>
      <c r="V48" s="28">
        <v>48</v>
      </c>
      <c r="W48" s="28">
        <f t="shared" si="1"/>
        <v>510</v>
      </c>
    </row>
    <row r="49" spans="1:23" s="28" customFormat="1" ht="25">
      <c r="A49" s="29" t="s">
        <v>48</v>
      </c>
      <c r="B49" s="29">
        <v>220</v>
      </c>
      <c r="C49" s="29">
        <v>24</v>
      </c>
      <c r="D49" s="29">
        <v>17</v>
      </c>
      <c r="E49" s="29">
        <v>1</v>
      </c>
      <c r="F49" s="29">
        <v>12</v>
      </c>
      <c r="G49" s="29">
        <v>1</v>
      </c>
      <c r="H49" s="29">
        <v>4</v>
      </c>
      <c r="I49" s="29">
        <v>0</v>
      </c>
      <c r="J49" s="29">
        <v>249</v>
      </c>
      <c r="K49" s="29">
        <v>23</v>
      </c>
      <c r="L49" s="29">
        <v>34</v>
      </c>
      <c r="M49" s="29">
        <v>4</v>
      </c>
      <c r="N49" s="29">
        <v>1</v>
      </c>
      <c r="O49" s="29">
        <v>0</v>
      </c>
      <c r="P49" s="29">
        <v>6</v>
      </c>
      <c r="Q49" s="29">
        <v>0</v>
      </c>
      <c r="R49" s="29">
        <v>9</v>
      </c>
      <c r="S49" s="29">
        <v>1</v>
      </c>
      <c r="T49" s="29">
        <v>0</v>
      </c>
      <c r="U49" s="28">
        <v>0</v>
      </c>
      <c r="V49" s="28">
        <v>46</v>
      </c>
      <c r="W49" s="28">
        <f t="shared" si="1"/>
        <v>652</v>
      </c>
    </row>
    <row r="50" spans="1:23" s="28" customFormat="1" ht="25">
      <c r="A50" s="29" t="s">
        <v>49</v>
      </c>
      <c r="B50" s="29">
        <v>101</v>
      </c>
      <c r="C50" s="29">
        <v>8</v>
      </c>
      <c r="D50" s="29">
        <v>12</v>
      </c>
      <c r="E50" s="29">
        <v>0</v>
      </c>
      <c r="F50" s="29">
        <v>7</v>
      </c>
      <c r="G50" s="29">
        <v>0</v>
      </c>
      <c r="H50" s="29">
        <v>1</v>
      </c>
      <c r="I50" s="29">
        <v>0</v>
      </c>
      <c r="J50" s="29">
        <v>151</v>
      </c>
      <c r="K50" s="29">
        <v>11</v>
      </c>
      <c r="L50" s="29">
        <v>17</v>
      </c>
      <c r="M50" s="29">
        <v>0</v>
      </c>
      <c r="N50" s="29">
        <v>2</v>
      </c>
      <c r="O50" s="29">
        <v>0</v>
      </c>
      <c r="P50" s="29">
        <v>4</v>
      </c>
      <c r="Q50" s="29">
        <v>0</v>
      </c>
      <c r="R50" s="29">
        <v>2</v>
      </c>
      <c r="S50" s="29">
        <v>0</v>
      </c>
      <c r="T50" s="29">
        <v>0</v>
      </c>
      <c r="U50" s="28">
        <v>0</v>
      </c>
      <c r="V50" s="28">
        <v>14</v>
      </c>
      <c r="W50" s="28">
        <f t="shared" si="1"/>
        <v>330</v>
      </c>
    </row>
    <row r="51" spans="1:23" s="28" customFormat="1" ht="25">
      <c r="A51" s="29" t="s">
        <v>50</v>
      </c>
      <c r="B51" s="29">
        <v>48</v>
      </c>
      <c r="C51" s="29">
        <v>4</v>
      </c>
      <c r="D51" s="29">
        <v>7</v>
      </c>
      <c r="E51" s="29">
        <v>0</v>
      </c>
      <c r="F51" s="29">
        <v>6</v>
      </c>
      <c r="G51" s="29">
        <v>0</v>
      </c>
      <c r="H51" s="29">
        <v>1</v>
      </c>
      <c r="I51" s="29">
        <v>0</v>
      </c>
      <c r="J51" s="29">
        <v>57</v>
      </c>
      <c r="K51" s="29">
        <v>2</v>
      </c>
      <c r="L51" s="29">
        <v>8</v>
      </c>
      <c r="M51" s="29">
        <v>1</v>
      </c>
      <c r="N51" s="29">
        <v>1</v>
      </c>
      <c r="O51" s="29">
        <v>0</v>
      </c>
      <c r="P51" s="29">
        <v>2</v>
      </c>
      <c r="Q51" s="29">
        <v>0</v>
      </c>
      <c r="R51" s="29">
        <v>1</v>
      </c>
      <c r="S51" s="29">
        <v>1</v>
      </c>
      <c r="T51" s="29">
        <v>0</v>
      </c>
      <c r="U51" s="28">
        <v>0</v>
      </c>
      <c r="V51" s="28">
        <v>9</v>
      </c>
      <c r="W51" s="28">
        <f t="shared" si="1"/>
        <v>148</v>
      </c>
    </row>
    <row r="52" spans="1:23" s="28" customFormat="1" ht="25">
      <c r="A52" s="29" t="s">
        <v>51</v>
      </c>
      <c r="B52" s="29">
        <v>184</v>
      </c>
      <c r="C52" s="29">
        <v>16</v>
      </c>
      <c r="D52" s="29">
        <v>28</v>
      </c>
      <c r="E52" s="29">
        <v>2</v>
      </c>
      <c r="F52" s="29">
        <v>21</v>
      </c>
      <c r="G52" s="29">
        <v>1</v>
      </c>
      <c r="H52" s="29">
        <v>2</v>
      </c>
      <c r="I52" s="29">
        <v>0</v>
      </c>
      <c r="J52" s="29">
        <v>297</v>
      </c>
      <c r="K52" s="29">
        <v>20</v>
      </c>
      <c r="L52" s="29">
        <v>32</v>
      </c>
      <c r="M52" s="29">
        <v>2</v>
      </c>
      <c r="N52" s="29">
        <v>2</v>
      </c>
      <c r="O52" s="29">
        <v>0</v>
      </c>
      <c r="P52" s="29">
        <v>12</v>
      </c>
      <c r="Q52" s="29">
        <v>1</v>
      </c>
      <c r="R52" s="29">
        <v>4</v>
      </c>
      <c r="S52" s="29">
        <v>0</v>
      </c>
      <c r="T52" s="29">
        <v>0</v>
      </c>
      <c r="U52" s="28">
        <v>2</v>
      </c>
      <c r="V52" s="28">
        <v>73</v>
      </c>
      <c r="W52" s="28">
        <f t="shared" si="1"/>
        <v>699</v>
      </c>
    </row>
    <row r="53" spans="1:23" s="28" customFormat="1" ht="25">
      <c r="A53" s="29" t="s">
        <v>52</v>
      </c>
      <c r="B53" s="29">
        <v>190</v>
      </c>
      <c r="C53" s="29">
        <v>11</v>
      </c>
      <c r="D53" s="29">
        <v>13</v>
      </c>
      <c r="E53" s="29">
        <v>0</v>
      </c>
      <c r="F53" s="29">
        <v>9</v>
      </c>
      <c r="G53" s="29">
        <v>2</v>
      </c>
      <c r="H53" s="29">
        <v>3</v>
      </c>
      <c r="I53" s="29">
        <v>0</v>
      </c>
      <c r="J53" s="29">
        <v>85</v>
      </c>
      <c r="K53" s="29">
        <v>9</v>
      </c>
      <c r="L53" s="29">
        <v>10</v>
      </c>
      <c r="M53" s="29">
        <v>1</v>
      </c>
      <c r="N53" s="29">
        <v>0</v>
      </c>
      <c r="O53" s="29">
        <v>0</v>
      </c>
      <c r="P53" s="29">
        <v>2</v>
      </c>
      <c r="Q53" s="29">
        <v>1</v>
      </c>
      <c r="R53" s="29">
        <v>4</v>
      </c>
      <c r="S53" s="29">
        <v>0</v>
      </c>
      <c r="T53" s="29">
        <v>0</v>
      </c>
      <c r="U53" s="28">
        <v>0</v>
      </c>
      <c r="V53" s="28">
        <v>13</v>
      </c>
      <c r="W53" s="28">
        <f t="shared" si="1"/>
        <v>353</v>
      </c>
    </row>
    <row r="54" spans="1:23" s="28" customFormat="1" ht="25">
      <c r="A54" s="29" t="s">
        <v>53</v>
      </c>
      <c r="B54" s="29">
        <v>209</v>
      </c>
      <c r="C54" s="29">
        <v>9</v>
      </c>
      <c r="D54" s="29">
        <v>25</v>
      </c>
      <c r="E54" s="29">
        <v>0</v>
      </c>
      <c r="F54" s="29">
        <v>18</v>
      </c>
      <c r="G54" s="29">
        <v>0</v>
      </c>
      <c r="H54" s="29">
        <v>5</v>
      </c>
      <c r="I54" s="29">
        <v>0</v>
      </c>
      <c r="J54" s="29">
        <v>192</v>
      </c>
      <c r="K54" s="29">
        <v>13</v>
      </c>
      <c r="L54" s="29">
        <v>34</v>
      </c>
      <c r="M54" s="29">
        <v>2</v>
      </c>
      <c r="N54" s="29">
        <v>1</v>
      </c>
      <c r="O54" s="29">
        <v>0</v>
      </c>
      <c r="P54" s="29">
        <v>5</v>
      </c>
      <c r="Q54" s="29">
        <v>0</v>
      </c>
      <c r="R54" s="29">
        <v>2</v>
      </c>
      <c r="S54" s="29">
        <v>0</v>
      </c>
      <c r="T54" s="29">
        <v>0</v>
      </c>
      <c r="U54" s="28">
        <v>0</v>
      </c>
      <c r="V54" s="28">
        <v>52</v>
      </c>
      <c r="W54" s="28">
        <f t="shared" si="1"/>
        <v>567</v>
      </c>
    </row>
    <row r="55" spans="1:23" s="28" customFormat="1" ht="25">
      <c r="A55" s="29" t="s">
        <v>54</v>
      </c>
      <c r="B55" s="29">
        <v>163</v>
      </c>
      <c r="C55" s="29">
        <v>6</v>
      </c>
      <c r="D55" s="29">
        <v>11</v>
      </c>
      <c r="E55" s="29">
        <v>0</v>
      </c>
      <c r="F55" s="29">
        <v>17</v>
      </c>
      <c r="G55" s="29">
        <v>0</v>
      </c>
      <c r="H55" s="29">
        <v>3</v>
      </c>
      <c r="I55" s="29">
        <v>1</v>
      </c>
      <c r="J55" s="29">
        <v>154</v>
      </c>
      <c r="K55" s="29">
        <v>13</v>
      </c>
      <c r="L55" s="29">
        <v>23</v>
      </c>
      <c r="M55" s="29">
        <v>1</v>
      </c>
      <c r="N55" s="29">
        <v>2</v>
      </c>
      <c r="O55" s="29">
        <v>0</v>
      </c>
      <c r="P55" s="29">
        <v>1</v>
      </c>
      <c r="Q55" s="29">
        <v>0</v>
      </c>
      <c r="R55" s="29">
        <v>5</v>
      </c>
      <c r="S55" s="29">
        <v>0</v>
      </c>
      <c r="T55" s="29">
        <v>0</v>
      </c>
      <c r="U55" s="28">
        <v>0</v>
      </c>
      <c r="V55" s="28">
        <v>38</v>
      </c>
      <c r="W55" s="28">
        <f t="shared" si="1"/>
        <v>438</v>
      </c>
    </row>
    <row r="56" spans="1:23" s="28" customFormat="1" ht="25">
      <c r="A56" s="29" t="s">
        <v>55</v>
      </c>
      <c r="B56" s="29">
        <v>131</v>
      </c>
      <c r="C56" s="29">
        <v>12</v>
      </c>
      <c r="D56" s="29">
        <v>20</v>
      </c>
      <c r="E56" s="29">
        <v>0</v>
      </c>
      <c r="F56" s="29">
        <v>12</v>
      </c>
      <c r="G56" s="29">
        <v>0</v>
      </c>
      <c r="H56" s="29">
        <v>1</v>
      </c>
      <c r="I56" s="29">
        <v>0</v>
      </c>
      <c r="J56" s="29">
        <v>102</v>
      </c>
      <c r="K56" s="29">
        <v>7</v>
      </c>
      <c r="L56" s="29">
        <v>9</v>
      </c>
      <c r="M56" s="29">
        <v>1</v>
      </c>
      <c r="N56" s="29">
        <v>3</v>
      </c>
      <c r="O56" s="29">
        <v>0</v>
      </c>
      <c r="P56" s="29">
        <v>5</v>
      </c>
      <c r="Q56" s="29">
        <v>1</v>
      </c>
      <c r="R56" s="29">
        <v>5</v>
      </c>
      <c r="S56" s="29">
        <v>0</v>
      </c>
      <c r="T56" s="29">
        <v>0</v>
      </c>
      <c r="U56" s="28">
        <v>0</v>
      </c>
      <c r="V56" s="28">
        <v>9</v>
      </c>
      <c r="W56" s="28">
        <f t="shared" si="1"/>
        <v>318</v>
      </c>
    </row>
    <row r="57" spans="1:23" s="28" customFormat="1" ht="25">
      <c r="A57" s="29" t="s">
        <v>56</v>
      </c>
      <c r="B57" s="29">
        <v>146</v>
      </c>
      <c r="C57" s="29">
        <v>14</v>
      </c>
      <c r="D57" s="29">
        <v>30</v>
      </c>
      <c r="E57" s="29">
        <v>0</v>
      </c>
      <c r="F57" s="29">
        <v>15</v>
      </c>
      <c r="G57" s="29">
        <v>1</v>
      </c>
      <c r="H57" s="29">
        <v>2</v>
      </c>
      <c r="I57" s="29">
        <v>0</v>
      </c>
      <c r="J57" s="29">
        <v>146</v>
      </c>
      <c r="K57" s="29">
        <v>11</v>
      </c>
      <c r="L57" s="29">
        <v>27</v>
      </c>
      <c r="M57" s="29">
        <v>3</v>
      </c>
      <c r="N57" s="29">
        <v>5</v>
      </c>
      <c r="O57" s="29">
        <v>0</v>
      </c>
      <c r="P57" s="29">
        <v>5</v>
      </c>
      <c r="Q57" s="29">
        <v>4</v>
      </c>
      <c r="R57" s="29">
        <v>4</v>
      </c>
      <c r="S57" s="29">
        <v>1</v>
      </c>
      <c r="T57" s="29">
        <v>0</v>
      </c>
      <c r="U57" s="28">
        <v>0</v>
      </c>
      <c r="V57" s="28">
        <v>26</v>
      </c>
      <c r="W57" s="28">
        <f t="shared" si="1"/>
        <v>440</v>
      </c>
    </row>
    <row r="58" spans="1:23" s="28" customFormat="1" ht="25">
      <c r="A58" s="29" t="s">
        <v>57</v>
      </c>
      <c r="B58" s="29">
        <v>422</v>
      </c>
      <c r="C58" s="29">
        <v>63</v>
      </c>
      <c r="D58" s="29">
        <v>30</v>
      </c>
      <c r="E58" s="29">
        <v>1</v>
      </c>
      <c r="F58" s="29">
        <v>16</v>
      </c>
      <c r="G58" s="29">
        <v>4</v>
      </c>
      <c r="H58" s="29">
        <v>10</v>
      </c>
      <c r="I58" s="29">
        <v>0</v>
      </c>
      <c r="J58" s="29">
        <v>287</v>
      </c>
      <c r="K58" s="29">
        <v>62</v>
      </c>
      <c r="L58" s="29">
        <v>26</v>
      </c>
      <c r="M58" s="29">
        <v>5</v>
      </c>
      <c r="N58" s="29">
        <v>6</v>
      </c>
      <c r="O58" s="29">
        <v>0</v>
      </c>
      <c r="P58" s="29">
        <v>16</v>
      </c>
      <c r="Q58" s="29">
        <v>2</v>
      </c>
      <c r="R58" s="29">
        <v>6</v>
      </c>
      <c r="S58" s="29">
        <v>2</v>
      </c>
      <c r="T58" s="29">
        <v>0</v>
      </c>
      <c r="U58" s="28">
        <v>1</v>
      </c>
      <c r="V58" s="28">
        <v>53</v>
      </c>
      <c r="W58" s="28">
        <f t="shared" si="1"/>
        <v>1012</v>
      </c>
    </row>
    <row r="59" spans="1:23" s="28" customFormat="1" ht="25">
      <c r="A59" s="29" t="s">
        <v>58</v>
      </c>
      <c r="B59" s="29">
        <v>49</v>
      </c>
      <c r="C59" s="29">
        <v>29</v>
      </c>
      <c r="D59" s="29">
        <v>4</v>
      </c>
      <c r="E59" s="29">
        <v>0</v>
      </c>
      <c r="F59" s="29">
        <v>2</v>
      </c>
      <c r="G59" s="29">
        <v>0</v>
      </c>
      <c r="H59" s="29">
        <v>1</v>
      </c>
      <c r="I59" s="29">
        <v>5</v>
      </c>
      <c r="J59" s="29">
        <v>75</v>
      </c>
      <c r="K59" s="29">
        <v>15</v>
      </c>
      <c r="L59" s="29">
        <v>11</v>
      </c>
      <c r="M59" s="29">
        <v>4</v>
      </c>
      <c r="N59" s="29">
        <v>1</v>
      </c>
      <c r="O59" s="29">
        <v>0</v>
      </c>
      <c r="P59" s="29">
        <v>0</v>
      </c>
      <c r="Q59" s="29">
        <v>1</v>
      </c>
      <c r="R59" s="29">
        <v>0</v>
      </c>
      <c r="S59" s="29">
        <v>0</v>
      </c>
      <c r="T59" s="29">
        <v>0</v>
      </c>
      <c r="U59" s="28">
        <v>0</v>
      </c>
      <c r="V59" s="28">
        <v>5</v>
      </c>
      <c r="W59" s="28">
        <f t="shared" si="1"/>
        <v>202</v>
      </c>
    </row>
    <row r="60" spans="1:23" s="28" customFormat="1" ht="25">
      <c r="A60" s="29" t="s">
        <v>59</v>
      </c>
      <c r="B60" s="29">
        <v>164</v>
      </c>
      <c r="C60" s="29">
        <v>9</v>
      </c>
      <c r="D60" s="29">
        <v>20</v>
      </c>
      <c r="E60" s="29">
        <v>2</v>
      </c>
      <c r="F60" s="29">
        <v>19</v>
      </c>
      <c r="G60" s="29">
        <v>1</v>
      </c>
      <c r="H60" s="29">
        <v>2</v>
      </c>
      <c r="I60" s="29">
        <v>0</v>
      </c>
      <c r="J60" s="29">
        <v>166</v>
      </c>
      <c r="K60" s="29">
        <v>5</v>
      </c>
      <c r="L60" s="29">
        <v>24</v>
      </c>
      <c r="M60" s="29">
        <v>1</v>
      </c>
      <c r="N60" s="29">
        <v>0</v>
      </c>
      <c r="O60" s="29">
        <v>0</v>
      </c>
      <c r="P60" s="29">
        <v>4</v>
      </c>
      <c r="Q60" s="29">
        <v>1</v>
      </c>
      <c r="R60" s="29">
        <v>4</v>
      </c>
      <c r="S60" s="29">
        <v>0</v>
      </c>
      <c r="T60" s="29">
        <v>0</v>
      </c>
      <c r="U60" s="28">
        <v>0</v>
      </c>
      <c r="V60" s="28">
        <v>36</v>
      </c>
      <c r="W60" s="28">
        <f t="shared" si="1"/>
        <v>458</v>
      </c>
    </row>
    <row r="61" spans="1:23" s="28" customFormat="1" ht="25">
      <c r="A61" s="29" t="s">
        <v>60</v>
      </c>
      <c r="B61" s="29">
        <v>169</v>
      </c>
      <c r="C61" s="29">
        <v>14</v>
      </c>
      <c r="D61" s="29">
        <v>15</v>
      </c>
      <c r="E61" s="29">
        <v>1</v>
      </c>
      <c r="F61" s="29">
        <v>13</v>
      </c>
      <c r="G61" s="29">
        <v>1</v>
      </c>
      <c r="H61" s="29">
        <v>0</v>
      </c>
      <c r="I61" s="29">
        <v>0</v>
      </c>
      <c r="J61" s="29">
        <v>143</v>
      </c>
      <c r="K61" s="29">
        <v>15</v>
      </c>
      <c r="L61" s="29">
        <v>31</v>
      </c>
      <c r="M61" s="29">
        <v>2</v>
      </c>
      <c r="N61" s="29">
        <v>0</v>
      </c>
      <c r="O61" s="29">
        <v>0</v>
      </c>
      <c r="P61" s="29">
        <v>7</v>
      </c>
      <c r="Q61" s="29">
        <v>0</v>
      </c>
      <c r="R61" s="29">
        <v>2</v>
      </c>
      <c r="S61" s="29">
        <v>0</v>
      </c>
      <c r="T61" s="29">
        <v>0</v>
      </c>
      <c r="U61" s="28">
        <v>0</v>
      </c>
      <c r="V61" s="28">
        <v>22</v>
      </c>
      <c r="W61" s="28">
        <f t="shared" si="1"/>
        <v>435</v>
      </c>
    </row>
    <row r="62" spans="1:23" s="28" customFormat="1" ht="25">
      <c r="A62" s="29" t="s">
        <v>61</v>
      </c>
      <c r="B62" s="27">
        <f>SUM(B3:B61)</f>
        <v>10482</v>
      </c>
      <c r="C62" s="27">
        <f t="shared" ref="C62:W62" si="2">SUM(C3:C61)</f>
        <v>962</v>
      </c>
      <c r="D62" s="27">
        <f t="shared" si="2"/>
        <v>1111</v>
      </c>
      <c r="E62" s="27">
        <f t="shared" si="2"/>
        <v>51</v>
      </c>
      <c r="F62" s="27">
        <f t="shared" si="2"/>
        <v>844</v>
      </c>
      <c r="G62" s="27">
        <f t="shared" si="2"/>
        <v>59</v>
      </c>
      <c r="H62" s="27">
        <f t="shared" si="2"/>
        <v>181</v>
      </c>
      <c r="I62" s="27">
        <f t="shared" si="2"/>
        <v>12</v>
      </c>
      <c r="J62" s="27">
        <f t="shared" si="2"/>
        <v>8448</v>
      </c>
      <c r="K62" s="27">
        <f t="shared" si="2"/>
        <v>645</v>
      </c>
      <c r="L62" s="27">
        <f t="shared" si="2"/>
        <v>1106</v>
      </c>
      <c r="M62" s="27">
        <f t="shared" si="2"/>
        <v>95</v>
      </c>
      <c r="N62" s="27">
        <f t="shared" si="2"/>
        <v>77</v>
      </c>
      <c r="O62" s="27">
        <f t="shared" si="2"/>
        <v>5</v>
      </c>
      <c r="P62" s="27">
        <f t="shared" si="2"/>
        <v>306</v>
      </c>
      <c r="Q62" s="27">
        <f t="shared" si="2"/>
        <v>29</v>
      </c>
      <c r="R62" s="27">
        <f t="shared" si="2"/>
        <v>216</v>
      </c>
      <c r="S62" s="27">
        <f t="shared" si="2"/>
        <v>11</v>
      </c>
      <c r="T62" s="27">
        <f t="shared" si="2"/>
        <v>9</v>
      </c>
      <c r="U62" s="27">
        <f t="shared" si="2"/>
        <v>13</v>
      </c>
      <c r="V62" s="27">
        <f t="shared" si="2"/>
        <v>2030</v>
      </c>
      <c r="W62" s="27">
        <f t="shared" si="2"/>
        <v>26692</v>
      </c>
    </row>
    <row r="63" spans="1:23" s="32" customFormat="1" ht="28">
      <c r="A63" s="32" t="s">
        <v>182</v>
      </c>
      <c r="B63" s="32">
        <f>B62+C62</f>
        <v>11444</v>
      </c>
      <c r="C63" s="39"/>
      <c r="D63" s="32">
        <f>E62+D62</f>
        <v>1162</v>
      </c>
      <c r="E63" s="39"/>
      <c r="F63" s="32">
        <f>F62+G62</f>
        <v>903</v>
      </c>
      <c r="G63" s="39"/>
      <c r="H63" s="32">
        <f>H62+I62</f>
        <v>193</v>
      </c>
      <c r="I63" s="39"/>
      <c r="J63" s="32">
        <f>J62+K62</f>
        <v>9093</v>
      </c>
      <c r="K63" s="39"/>
      <c r="L63" s="32">
        <f>L62+M62</f>
        <v>1201</v>
      </c>
      <c r="M63" s="39"/>
      <c r="N63" s="32">
        <f>N62+O62</f>
        <v>82</v>
      </c>
      <c r="O63" s="39"/>
      <c r="P63" s="32">
        <f>P62+Q62</f>
        <v>335</v>
      </c>
      <c r="Q63" s="39"/>
      <c r="R63" s="32">
        <f>R62+S62</f>
        <v>227</v>
      </c>
      <c r="S63" s="39"/>
      <c r="T63" s="39"/>
      <c r="U63" s="39"/>
      <c r="V63" s="39"/>
      <c r="W63" s="39"/>
    </row>
    <row r="64" spans="1:23" s="28" customFormat="1" ht="25"/>
    <row r="65" s="28" customFormat="1" ht="25"/>
    <row r="66" s="28" customFormat="1" ht="25"/>
    <row r="67" s="28" customFormat="1" ht="25"/>
    <row r="68" s="28" customFormat="1" ht="25"/>
    <row r="69" s="28" customFormat="1" ht="25"/>
    <row r="70" s="28" customFormat="1" ht="25"/>
    <row r="71" s="28" customFormat="1" ht="25"/>
    <row r="72" s="28" customFormat="1" ht="25"/>
    <row r="73" s="28" customFormat="1" ht="25"/>
    <row r="74" s="28" customFormat="1" ht="25"/>
    <row r="75" s="28" customFormat="1" ht="25"/>
    <row r="76" s="28" customFormat="1" ht="25"/>
    <row r="77" s="28" customFormat="1" ht="25"/>
    <row r="78" s="28" customFormat="1" ht="25"/>
    <row r="79" s="28" customFormat="1" ht="25"/>
    <row r="80" s="28" customFormat="1" ht="25"/>
    <row r="81" s="28" customFormat="1" ht="25"/>
    <row r="82" s="28" customFormat="1" ht="25"/>
    <row r="83" s="28" customFormat="1" ht="25"/>
    <row r="84" s="28" customFormat="1" ht="25"/>
    <row r="85" s="28" customFormat="1" ht="25"/>
    <row r="86" s="28" customFormat="1" ht="25"/>
    <row r="87" s="28" customFormat="1" ht="25"/>
    <row r="88" s="28" customFormat="1" ht="25"/>
    <row r="89" s="28" customFormat="1" ht="25"/>
    <row r="90" s="28" customFormat="1" ht="25"/>
    <row r="91" s="28" customFormat="1" ht="25"/>
    <row r="92" s="28" customFormat="1" ht="25"/>
    <row r="93" s="28" customFormat="1" ht="25"/>
    <row r="94" s="28" customFormat="1" ht="25"/>
    <row r="95" s="28" customFormat="1" ht="25"/>
    <row r="96" s="28" customFormat="1" ht="25"/>
    <row r="97" s="28" customFormat="1" ht="25"/>
    <row r="98" s="28" customFormat="1" ht="25"/>
    <row r="99" s="28" customFormat="1" ht="25"/>
    <row r="100" s="28" customFormat="1" ht="25"/>
    <row r="101" s="28" customFormat="1" ht="25"/>
    <row r="102" s="28" customFormat="1" ht="25"/>
    <row r="103" s="28" customFormat="1" ht="25"/>
    <row r="104" s="28" customFormat="1" ht="25"/>
    <row r="105" s="28" customFormat="1" ht="25"/>
    <row r="106" s="28" customFormat="1" ht="25"/>
    <row r="107" s="28" customFormat="1" ht="25"/>
    <row r="108" s="28" customFormat="1" ht="25"/>
    <row r="109" s="28" customFormat="1" ht="25"/>
    <row r="110" s="28" customFormat="1" ht="25"/>
    <row r="111" s="28" customFormat="1" ht="25"/>
    <row r="112" s="28" customFormat="1" ht="25"/>
    <row r="113" s="28" customFormat="1" ht="25"/>
    <row r="114" s="28" customFormat="1" ht="25"/>
    <row r="115" s="28" customFormat="1" ht="25"/>
    <row r="116" s="28" customFormat="1" ht="25"/>
    <row r="117" s="28" customFormat="1" ht="25"/>
    <row r="118" s="28" customFormat="1" ht="25"/>
    <row r="119" s="28" customFormat="1" ht="25"/>
    <row r="120" s="28" customFormat="1" ht="25"/>
    <row r="121" s="28" customFormat="1" ht="25"/>
    <row r="122" s="28" customFormat="1" ht="25"/>
    <row r="123" s="28" customFormat="1" ht="25"/>
    <row r="124" s="28" customFormat="1" ht="25"/>
    <row r="125" s="28" customFormat="1" ht="25"/>
    <row r="126" s="28" customFormat="1" ht="25"/>
    <row r="127" s="28" customFormat="1" ht="25"/>
    <row r="128" s="28" customFormat="1" ht="25"/>
    <row r="129" s="28" customFormat="1" ht="25"/>
    <row r="130" s="28" customFormat="1" ht="25"/>
    <row r="131" s="28" customFormat="1" ht="25"/>
    <row r="132" s="28" customFormat="1" ht="25"/>
    <row r="133" s="28" customFormat="1" ht="25"/>
    <row r="134" s="28" customFormat="1" ht="25"/>
    <row r="135" s="28" customFormat="1" ht="25"/>
    <row r="136" s="28" customFormat="1" ht="25"/>
    <row r="137" s="28" customFormat="1" ht="25"/>
    <row r="138" s="28" customFormat="1" ht="25"/>
    <row r="139" s="28" customFormat="1" ht="25"/>
    <row r="140" s="28" customFormat="1" ht="25"/>
    <row r="141" s="28" customFormat="1" ht="25"/>
    <row r="142" s="28" customFormat="1" ht="25"/>
    <row r="143" s="28" customFormat="1" ht="25"/>
    <row r="144" s="28" customFormat="1" ht="25"/>
    <row r="145" s="28" customFormat="1" ht="25"/>
    <row r="146" s="28" customFormat="1" ht="25"/>
    <row r="147" s="28" customFormat="1" ht="25"/>
    <row r="148" s="28" customFormat="1" ht="25"/>
    <row r="149" s="28" customFormat="1" ht="25"/>
    <row r="150" s="28" customFormat="1" ht="25"/>
    <row r="151" s="28" customFormat="1" ht="25"/>
    <row r="152" s="28" customFormat="1" ht="25"/>
    <row r="153" s="28" customFormat="1" ht="25"/>
    <row r="154" s="28" customFormat="1" ht="25"/>
    <row r="155" s="28" customFormat="1" ht="25"/>
    <row r="156" s="28" customFormat="1" ht="25"/>
    <row r="157" s="28" customFormat="1" ht="25"/>
    <row r="158" s="28" customFormat="1" ht="25"/>
    <row r="159" s="28" customFormat="1" ht="25"/>
    <row r="160" s="28" customFormat="1" ht="25"/>
    <row r="161" s="28" customFormat="1" ht="25"/>
    <row r="162" s="28" customFormat="1" ht="25"/>
    <row r="163" s="28" customFormat="1" ht="25"/>
    <row r="164" s="28" customFormat="1" ht="25"/>
    <row r="165" s="28" customFormat="1" ht="25"/>
    <row r="166" s="28" customFormat="1" ht="25"/>
    <row r="167" s="28" customFormat="1" ht="25"/>
    <row r="168" s="28" customFormat="1" ht="25"/>
    <row r="169" s="28" customFormat="1" ht="25"/>
    <row r="170" s="28" customFormat="1" ht="25"/>
    <row r="171" s="28" customFormat="1" ht="25"/>
    <row r="172" s="28" customFormat="1" ht="25"/>
    <row r="173" s="28" customFormat="1" ht="25"/>
    <row r="174" s="28" customFormat="1" ht="25"/>
  </sheetData>
  <printOptions gridLines="1"/>
  <pageMargins left="0" right="0.25" top="0" bottom="0" header="0" footer="0"/>
  <pageSetup paperSize="5" scale="3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zoomScale="75" zoomScaleNormal="75" zoomScalePageLayoutView="75" workbookViewId="0">
      <selection activeCell="A2" sqref="A2"/>
    </sheetView>
  </sheetViews>
  <sheetFormatPr baseColWidth="10" defaultColWidth="8.83203125" defaultRowHeight="14" x14ac:dyDescent="0"/>
  <cols>
    <col min="1" max="1" width="39.83203125" bestFit="1" customWidth="1"/>
    <col min="2" max="2" width="27.83203125" bestFit="1" customWidth="1"/>
    <col min="3" max="3" width="13" bestFit="1" customWidth="1"/>
    <col min="4" max="4" width="28.1640625" bestFit="1" customWidth="1"/>
    <col min="5" max="5" width="13" bestFit="1" customWidth="1"/>
    <col min="6" max="6" width="36.1640625" bestFit="1" customWidth="1"/>
    <col min="7" max="7" width="13" bestFit="1" customWidth="1"/>
    <col min="8" max="8" width="36.6640625" bestFit="1" customWidth="1"/>
    <col min="9" max="9" width="13" bestFit="1" customWidth="1"/>
    <col min="10" max="10" width="35.5" bestFit="1" customWidth="1"/>
    <col min="11" max="11" width="13" bestFit="1" customWidth="1"/>
    <col min="12" max="12" width="32.6640625" bestFit="1" customWidth="1"/>
    <col min="13" max="13" width="13" bestFit="1" customWidth="1"/>
    <col min="14" max="14" width="32.5" bestFit="1" customWidth="1"/>
    <col min="15" max="15" width="13" bestFit="1" customWidth="1"/>
    <col min="16" max="16" width="33" bestFit="1" customWidth="1"/>
    <col min="17" max="17" width="13" bestFit="1" customWidth="1"/>
    <col min="18" max="18" width="31.83203125" bestFit="1" customWidth="1"/>
    <col min="19" max="19" width="13" bestFit="1" customWidth="1"/>
    <col min="20" max="20" width="28.6640625" bestFit="1" customWidth="1"/>
    <col min="21" max="22" width="13" bestFit="1" customWidth="1"/>
    <col min="23" max="23" width="8.6640625" bestFit="1" customWidth="1"/>
    <col min="24" max="25" width="11" bestFit="1" customWidth="1"/>
  </cols>
  <sheetData>
    <row r="1" spans="1:25" ht="15">
      <c r="A1" s="13" t="s">
        <v>159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>
      <c r="A2" s="3" t="s">
        <v>0</v>
      </c>
      <c r="B2" s="11" t="s">
        <v>71</v>
      </c>
      <c r="C2" s="11" t="s">
        <v>160</v>
      </c>
      <c r="D2" s="11" t="s">
        <v>72</v>
      </c>
      <c r="E2" s="11" t="s">
        <v>160</v>
      </c>
      <c r="F2" s="11" t="s">
        <v>73</v>
      </c>
      <c r="G2" s="11" t="s">
        <v>160</v>
      </c>
      <c r="H2" s="11" t="s">
        <v>74</v>
      </c>
      <c r="I2" s="11" t="s">
        <v>160</v>
      </c>
      <c r="J2" s="11" t="s">
        <v>75</v>
      </c>
      <c r="K2" s="11" t="s">
        <v>160</v>
      </c>
      <c r="L2" s="11" t="s">
        <v>76</v>
      </c>
      <c r="M2" s="11" t="s">
        <v>160</v>
      </c>
      <c r="N2" s="11" t="s">
        <v>165</v>
      </c>
      <c r="O2" s="11" t="s">
        <v>160</v>
      </c>
      <c r="P2" s="11" t="s">
        <v>164</v>
      </c>
      <c r="Q2" s="11" t="s">
        <v>160</v>
      </c>
      <c r="R2" s="11" t="s">
        <v>163</v>
      </c>
      <c r="S2" s="11" t="s">
        <v>160</v>
      </c>
      <c r="T2" s="11" t="s">
        <v>77</v>
      </c>
      <c r="U2" s="11" t="s">
        <v>160</v>
      </c>
      <c r="V2" s="11" t="s">
        <v>1</v>
      </c>
      <c r="W2" s="6" t="s">
        <v>161</v>
      </c>
      <c r="X2" s="6" t="s">
        <v>162</v>
      </c>
      <c r="Y2" s="6" t="s">
        <v>61</v>
      </c>
    </row>
    <row r="3" spans="1:25" ht="15">
      <c r="A3" s="3" t="s">
        <v>2</v>
      </c>
      <c r="B3" s="3">
        <v>158</v>
      </c>
      <c r="C3" s="3">
        <v>19</v>
      </c>
      <c r="D3" s="3">
        <v>18</v>
      </c>
      <c r="E3" s="3">
        <v>1</v>
      </c>
      <c r="F3" s="3">
        <v>153</v>
      </c>
      <c r="G3" s="3">
        <v>7</v>
      </c>
      <c r="H3" s="3">
        <v>31</v>
      </c>
      <c r="I3" s="3">
        <v>0</v>
      </c>
      <c r="J3" s="3">
        <v>15</v>
      </c>
      <c r="K3" s="3">
        <v>1</v>
      </c>
      <c r="L3" s="3">
        <v>131</v>
      </c>
      <c r="M3" s="3">
        <v>18</v>
      </c>
      <c r="N3" s="3">
        <v>148</v>
      </c>
      <c r="O3" s="3">
        <v>7</v>
      </c>
      <c r="P3" s="3">
        <v>25</v>
      </c>
      <c r="Q3" s="3">
        <v>0</v>
      </c>
      <c r="R3" s="3">
        <v>13</v>
      </c>
      <c r="S3" s="3">
        <v>1</v>
      </c>
      <c r="T3" s="3">
        <v>17</v>
      </c>
      <c r="U3" s="3">
        <v>0</v>
      </c>
      <c r="V3" s="3">
        <v>0</v>
      </c>
      <c r="W3" s="1">
        <v>1</v>
      </c>
      <c r="X3" s="1">
        <v>250</v>
      </c>
      <c r="Y3" s="1">
        <f t="shared" ref="Y3:Y34" si="0">SUM(B3:X3)</f>
        <v>1014</v>
      </c>
    </row>
    <row r="4" spans="1:25" ht="15">
      <c r="A4" s="3" t="s">
        <v>3</v>
      </c>
      <c r="B4" s="3">
        <v>194</v>
      </c>
      <c r="C4" s="3">
        <v>16</v>
      </c>
      <c r="D4" s="3">
        <v>32</v>
      </c>
      <c r="E4" s="3">
        <v>1</v>
      </c>
      <c r="F4" s="3">
        <v>196</v>
      </c>
      <c r="G4" s="3">
        <v>18</v>
      </c>
      <c r="H4" s="3">
        <v>31</v>
      </c>
      <c r="I4" s="3">
        <v>0</v>
      </c>
      <c r="J4" s="3">
        <v>28</v>
      </c>
      <c r="K4" s="3">
        <v>2</v>
      </c>
      <c r="L4" s="3">
        <v>165</v>
      </c>
      <c r="M4" s="3">
        <v>16</v>
      </c>
      <c r="N4" s="3">
        <v>184</v>
      </c>
      <c r="O4" s="3">
        <v>20</v>
      </c>
      <c r="P4" s="3">
        <v>30</v>
      </c>
      <c r="Q4" s="3">
        <v>0</v>
      </c>
      <c r="R4" s="3">
        <v>17</v>
      </c>
      <c r="S4" s="3">
        <v>2</v>
      </c>
      <c r="T4" s="3">
        <v>36</v>
      </c>
      <c r="U4" s="3">
        <v>1</v>
      </c>
      <c r="V4" s="3">
        <v>2</v>
      </c>
      <c r="W4" s="1">
        <v>0</v>
      </c>
      <c r="X4" s="1">
        <v>225</v>
      </c>
      <c r="Y4" s="1">
        <f t="shared" si="0"/>
        <v>1216</v>
      </c>
    </row>
    <row r="5" spans="1:25" ht="15">
      <c r="A5" s="3" t="s">
        <v>4</v>
      </c>
      <c r="B5" s="3">
        <v>35</v>
      </c>
      <c r="C5" s="3">
        <v>4</v>
      </c>
      <c r="D5" s="3">
        <v>7</v>
      </c>
      <c r="E5" s="3">
        <v>2</v>
      </c>
      <c r="F5" s="3">
        <v>34</v>
      </c>
      <c r="G5" s="3">
        <v>3</v>
      </c>
      <c r="H5" s="3">
        <v>9</v>
      </c>
      <c r="I5" s="3">
        <v>1</v>
      </c>
      <c r="J5" s="3">
        <v>7</v>
      </c>
      <c r="K5" s="3">
        <v>3</v>
      </c>
      <c r="L5" s="3">
        <v>26</v>
      </c>
      <c r="M5" s="3">
        <v>3</v>
      </c>
      <c r="N5" s="3">
        <v>37</v>
      </c>
      <c r="O5" s="3">
        <v>1</v>
      </c>
      <c r="P5" s="3">
        <v>7</v>
      </c>
      <c r="Q5" s="3">
        <v>0</v>
      </c>
      <c r="R5" s="3">
        <v>6</v>
      </c>
      <c r="S5" s="3">
        <v>1</v>
      </c>
      <c r="T5" s="3">
        <v>10</v>
      </c>
      <c r="U5" s="3">
        <v>3</v>
      </c>
      <c r="V5" s="3">
        <v>0</v>
      </c>
      <c r="W5" s="1">
        <v>0</v>
      </c>
      <c r="X5" s="1">
        <v>47</v>
      </c>
      <c r="Y5" s="1">
        <f t="shared" si="0"/>
        <v>246</v>
      </c>
    </row>
    <row r="6" spans="1:25" ht="15">
      <c r="A6" s="3" t="s">
        <v>5</v>
      </c>
      <c r="B6" s="3">
        <v>101</v>
      </c>
      <c r="C6" s="3">
        <v>5</v>
      </c>
      <c r="D6" s="3">
        <v>18</v>
      </c>
      <c r="E6" s="3">
        <v>0</v>
      </c>
      <c r="F6" s="3">
        <v>79</v>
      </c>
      <c r="G6" s="3">
        <v>6</v>
      </c>
      <c r="H6" s="3">
        <v>15</v>
      </c>
      <c r="I6" s="3">
        <v>0</v>
      </c>
      <c r="J6" s="3">
        <v>15</v>
      </c>
      <c r="K6" s="3">
        <v>0</v>
      </c>
      <c r="L6" s="3">
        <v>89</v>
      </c>
      <c r="M6" s="3">
        <v>4</v>
      </c>
      <c r="N6" s="3">
        <v>65</v>
      </c>
      <c r="O6" s="3">
        <v>6</v>
      </c>
      <c r="P6" s="3">
        <v>11</v>
      </c>
      <c r="Q6" s="3">
        <v>0</v>
      </c>
      <c r="R6" s="3">
        <v>10</v>
      </c>
      <c r="S6" s="3">
        <v>0</v>
      </c>
      <c r="T6" s="3">
        <v>18</v>
      </c>
      <c r="U6" s="3">
        <v>1</v>
      </c>
      <c r="V6" s="3">
        <v>0</v>
      </c>
      <c r="W6" s="1">
        <v>0</v>
      </c>
      <c r="X6" s="1">
        <v>129</v>
      </c>
      <c r="Y6" s="1">
        <f t="shared" si="0"/>
        <v>572</v>
      </c>
    </row>
    <row r="7" spans="1:25" ht="15">
      <c r="A7" s="3" t="s">
        <v>6</v>
      </c>
      <c r="B7" s="3">
        <v>112</v>
      </c>
      <c r="C7" s="3">
        <v>10</v>
      </c>
      <c r="D7" s="3">
        <v>13</v>
      </c>
      <c r="E7" s="3">
        <v>1</v>
      </c>
      <c r="F7" s="3">
        <v>94</v>
      </c>
      <c r="G7" s="3">
        <v>5</v>
      </c>
      <c r="H7" s="3">
        <v>14</v>
      </c>
      <c r="I7" s="3">
        <v>2</v>
      </c>
      <c r="J7" s="3">
        <v>8</v>
      </c>
      <c r="K7" s="3">
        <v>0</v>
      </c>
      <c r="L7" s="3">
        <v>94</v>
      </c>
      <c r="M7" s="3">
        <v>10</v>
      </c>
      <c r="N7" s="3">
        <v>99</v>
      </c>
      <c r="O7" s="3">
        <v>6</v>
      </c>
      <c r="P7" s="3">
        <v>12</v>
      </c>
      <c r="Q7" s="3">
        <v>1</v>
      </c>
      <c r="R7" s="3">
        <v>11</v>
      </c>
      <c r="S7" s="3">
        <v>0</v>
      </c>
      <c r="T7" s="3">
        <v>22</v>
      </c>
      <c r="U7" s="3">
        <v>1</v>
      </c>
      <c r="V7" s="3">
        <v>0</v>
      </c>
      <c r="W7" s="1">
        <v>0</v>
      </c>
      <c r="X7" s="1">
        <v>189</v>
      </c>
      <c r="Y7" s="1">
        <f t="shared" si="0"/>
        <v>704</v>
      </c>
    </row>
    <row r="8" spans="1:25" ht="15">
      <c r="A8" s="3" t="s">
        <v>7</v>
      </c>
      <c r="B8" s="3">
        <v>64</v>
      </c>
      <c r="C8" s="3">
        <v>9</v>
      </c>
      <c r="D8" s="3">
        <v>14</v>
      </c>
      <c r="E8" s="3">
        <v>1</v>
      </c>
      <c r="F8" s="3">
        <v>252</v>
      </c>
      <c r="G8" s="3">
        <v>16</v>
      </c>
      <c r="H8" s="3">
        <v>37</v>
      </c>
      <c r="I8" s="3">
        <v>4</v>
      </c>
      <c r="J8" s="3">
        <v>10</v>
      </c>
      <c r="K8" s="3">
        <v>1</v>
      </c>
      <c r="L8" s="3">
        <v>52</v>
      </c>
      <c r="M8" s="3">
        <v>9</v>
      </c>
      <c r="N8" s="3">
        <v>262</v>
      </c>
      <c r="O8" s="3">
        <v>14</v>
      </c>
      <c r="P8" s="3">
        <v>37</v>
      </c>
      <c r="Q8" s="3">
        <v>3</v>
      </c>
      <c r="R8" s="3">
        <v>9</v>
      </c>
      <c r="S8" s="3">
        <v>1</v>
      </c>
      <c r="T8" s="3">
        <v>10</v>
      </c>
      <c r="U8" s="3">
        <v>0</v>
      </c>
      <c r="V8" s="3">
        <v>0</v>
      </c>
      <c r="W8" s="1">
        <v>1</v>
      </c>
      <c r="X8" s="1">
        <v>282</v>
      </c>
      <c r="Y8" s="1">
        <f t="shared" si="0"/>
        <v>1088</v>
      </c>
    </row>
    <row r="9" spans="1:25" ht="15">
      <c r="A9" s="3" t="s">
        <v>8</v>
      </c>
      <c r="B9" s="3">
        <v>29</v>
      </c>
      <c r="C9" s="3">
        <v>0</v>
      </c>
      <c r="D9" s="3">
        <v>7</v>
      </c>
      <c r="E9" s="3">
        <v>0</v>
      </c>
      <c r="F9" s="3">
        <v>93</v>
      </c>
      <c r="G9" s="3">
        <v>4</v>
      </c>
      <c r="H9" s="3">
        <v>17</v>
      </c>
      <c r="I9" s="3">
        <v>2</v>
      </c>
      <c r="J9" s="3">
        <v>5</v>
      </c>
      <c r="K9" s="3">
        <v>0</v>
      </c>
      <c r="L9" s="3">
        <v>20</v>
      </c>
      <c r="M9" s="3">
        <v>0</v>
      </c>
      <c r="N9" s="3">
        <v>91</v>
      </c>
      <c r="O9" s="3">
        <v>5</v>
      </c>
      <c r="P9" s="3">
        <v>19</v>
      </c>
      <c r="Q9" s="3">
        <v>2</v>
      </c>
      <c r="R9" s="3">
        <v>7</v>
      </c>
      <c r="S9" s="3">
        <v>0</v>
      </c>
      <c r="T9" s="3">
        <v>8</v>
      </c>
      <c r="U9" s="3">
        <v>0</v>
      </c>
      <c r="V9" s="3">
        <v>0</v>
      </c>
      <c r="W9" s="1">
        <v>0</v>
      </c>
      <c r="X9" s="1">
        <v>93</v>
      </c>
      <c r="Y9" s="1">
        <f t="shared" si="0"/>
        <v>402</v>
      </c>
    </row>
    <row r="10" spans="1:25" ht="15">
      <c r="A10" s="3" t="s">
        <v>9</v>
      </c>
      <c r="B10" s="3">
        <v>76</v>
      </c>
      <c r="C10" s="3">
        <v>2</v>
      </c>
      <c r="D10" s="3">
        <v>22</v>
      </c>
      <c r="E10" s="3">
        <v>0</v>
      </c>
      <c r="F10" s="3">
        <v>177</v>
      </c>
      <c r="G10" s="3">
        <v>10</v>
      </c>
      <c r="H10" s="3">
        <v>17</v>
      </c>
      <c r="I10" s="3">
        <v>3</v>
      </c>
      <c r="J10" s="3">
        <v>13</v>
      </c>
      <c r="K10" s="3">
        <v>1</v>
      </c>
      <c r="L10" s="3">
        <v>56</v>
      </c>
      <c r="M10" s="3">
        <v>1</v>
      </c>
      <c r="N10" s="3">
        <v>177</v>
      </c>
      <c r="O10" s="3">
        <v>10</v>
      </c>
      <c r="P10" s="3">
        <v>32</v>
      </c>
      <c r="Q10" s="3">
        <v>3</v>
      </c>
      <c r="R10" s="3">
        <v>15</v>
      </c>
      <c r="S10" s="3">
        <v>0</v>
      </c>
      <c r="T10" s="3">
        <v>13</v>
      </c>
      <c r="U10" s="3">
        <v>1</v>
      </c>
      <c r="V10" s="3">
        <v>0</v>
      </c>
      <c r="W10" s="1">
        <v>0</v>
      </c>
      <c r="X10" s="1">
        <v>249</v>
      </c>
      <c r="Y10" s="1">
        <f t="shared" si="0"/>
        <v>878</v>
      </c>
    </row>
    <row r="11" spans="1:25" ht="15">
      <c r="A11" s="3" t="s">
        <v>10</v>
      </c>
      <c r="B11" s="3">
        <v>99</v>
      </c>
      <c r="C11" s="3">
        <v>11</v>
      </c>
      <c r="D11" s="3">
        <v>24</v>
      </c>
      <c r="E11" s="3">
        <v>1</v>
      </c>
      <c r="F11" s="3">
        <v>312</v>
      </c>
      <c r="G11" s="3">
        <v>34</v>
      </c>
      <c r="H11" s="3">
        <v>28</v>
      </c>
      <c r="I11" s="3">
        <v>2</v>
      </c>
      <c r="J11" s="3">
        <v>17</v>
      </c>
      <c r="K11" s="3">
        <v>2</v>
      </c>
      <c r="L11" s="3">
        <v>78</v>
      </c>
      <c r="M11" s="3">
        <v>11</v>
      </c>
      <c r="N11" s="3">
        <v>311</v>
      </c>
      <c r="O11" s="3">
        <v>33</v>
      </c>
      <c r="P11" s="3">
        <v>28</v>
      </c>
      <c r="Q11" s="3">
        <v>1</v>
      </c>
      <c r="R11" s="3">
        <v>23</v>
      </c>
      <c r="S11" s="3">
        <v>2</v>
      </c>
      <c r="T11" s="3">
        <v>12</v>
      </c>
      <c r="U11" s="3">
        <v>1</v>
      </c>
      <c r="V11" s="3">
        <v>0</v>
      </c>
      <c r="W11" s="1">
        <v>0</v>
      </c>
      <c r="X11" s="1">
        <v>416</v>
      </c>
      <c r="Y11" s="1">
        <f t="shared" si="0"/>
        <v>1446</v>
      </c>
    </row>
    <row r="12" spans="1:25" ht="15">
      <c r="A12" s="3" t="s">
        <v>11</v>
      </c>
      <c r="B12" s="3">
        <v>90</v>
      </c>
      <c r="C12" s="3">
        <v>5</v>
      </c>
      <c r="D12" s="3">
        <v>16</v>
      </c>
      <c r="E12" s="3">
        <v>0</v>
      </c>
      <c r="F12" s="3">
        <v>152</v>
      </c>
      <c r="G12" s="3">
        <v>6</v>
      </c>
      <c r="H12" s="3">
        <v>23</v>
      </c>
      <c r="I12" s="3">
        <v>2</v>
      </c>
      <c r="J12" s="3">
        <v>15</v>
      </c>
      <c r="K12" s="3">
        <v>1</v>
      </c>
      <c r="L12" s="3">
        <v>92</v>
      </c>
      <c r="M12" s="3">
        <v>5</v>
      </c>
      <c r="N12" s="3">
        <v>141</v>
      </c>
      <c r="O12" s="3">
        <v>6</v>
      </c>
      <c r="P12" s="3">
        <v>23</v>
      </c>
      <c r="Q12" s="3">
        <v>2</v>
      </c>
      <c r="R12" s="3">
        <v>14</v>
      </c>
      <c r="S12" s="3">
        <v>0</v>
      </c>
      <c r="T12" s="3">
        <v>17</v>
      </c>
      <c r="U12" s="3">
        <v>2</v>
      </c>
      <c r="V12" s="3">
        <v>0</v>
      </c>
      <c r="W12" s="1">
        <v>2</v>
      </c>
      <c r="X12" s="1">
        <v>216</v>
      </c>
      <c r="Y12" s="1">
        <f t="shared" si="0"/>
        <v>830</v>
      </c>
    </row>
    <row r="13" spans="1:25" ht="15">
      <c r="A13" s="3" t="s">
        <v>12</v>
      </c>
      <c r="B13" s="3">
        <v>114</v>
      </c>
      <c r="C13" s="3">
        <v>9</v>
      </c>
      <c r="D13" s="3">
        <v>24</v>
      </c>
      <c r="E13" s="3">
        <v>1</v>
      </c>
      <c r="F13" s="3">
        <v>167</v>
      </c>
      <c r="G13" s="3">
        <v>14</v>
      </c>
      <c r="H13" s="3">
        <v>16</v>
      </c>
      <c r="I13" s="3">
        <v>2</v>
      </c>
      <c r="J13" s="3">
        <v>25</v>
      </c>
      <c r="K13" s="3">
        <v>1</v>
      </c>
      <c r="L13" s="3">
        <v>114</v>
      </c>
      <c r="M13" s="3">
        <v>9</v>
      </c>
      <c r="N13" s="3">
        <v>156</v>
      </c>
      <c r="O13" s="3">
        <v>13</v>
      </c>
      <c r="P13" s="3">
        <v>23</v>
      </c>
      <c r="Q13" s="3">
        <v>2</v>
      </c>
      <c r="R13" s="3">
        <v>20</v>
      </c>
      <c r="S13" s="3">
        <v>1</v>
      </c>
      <c r="T13" s="3">
        <v>22</v>
      </c>
      <c r="U13" s="3">
        <v>0</v>
      </c>
      <c r="V13" s="3">
        <v>10</v>
      </c>
      <c r="W13" s="1">
        <v>0</v>
      </c>
      <c r="X13" s="1">
        <v>269</v>
      </c>
      <c r="Y13" s="1">
        <f t="shared" si="0"/>
        <v>1012</v>
      </c>
    </row>
    <row r="14" spans="1:25" ht="15">
      <c r="A14" s="3" t="s">
        <v>13</v>
      </c>
      <c r="B14" s="3">
        <v>90</v>
      </c>
      <c r="C14" s="3">
        <v>6</v>
      </c>
      <c r="D14" s="3">
        <v>14</v>
      </c>
      <c r="E14" s="3">
        <v>0</v>
      </c>
      <c r="F14" s="3">
        <v>177</v>
      </c>
      <c r="G14" s="3">
        <v>16</v>
      </c>
      <c r="H14" s="3">
        <v>19</v>
      </c>
      <c r="I14" s="3">
        <v>4</v>
      </c>
      <c r="J14" s="3">
        <v>8</v>
      </c>
      <c r="K14" s="3">
        <v>2</v>
      </c>
      <c r="L14" s="3">
        <v>81</v>
      </c>
      <c r="M14" s="3">
        <v>3</v>
      </c>
      <c r="N14" s="3">
        <v>177</v>
      </c>
      <c r="O14" s="3">
        <v>16</v>
      </c>
      <c r="P14" s="3">
        <v>19</v>
      </c>
      <c r="Q14" s="3">
        <v>5</v>
      </c>
      <c r="R14" s="3">
        <v>11</v>
      </c>
      <c r="S14" s="3">
        <v>2</v>
      </c>
      <c r="T14" s="3">
        <v>26</v>
      </c>
      <c r="U14" s="3">
        <v>1</v>
      </c>
      <c r="V14" s="3">
        <v>0</v>
      </c>
      <c r="W14" s="1">
        <v>1</v>
      </c>
      <c r="X14" s="1">
        <v>230</v>
      </c>
      <c r="Y14" s="1">
        <f t="shared" si="0"/>
        <v>908</v>
      </c>
    </row>
    <row r="15" spans="1:25" ht="15">
      <c r="A15" s="3" t="s">
        <v>14</v>
      </c>
      <c r="B15" s="3">
        <v>96</v>
      </c>
      <c r="C15" s="3">
        <v>11</v>
      </c>
      <c r="D15" s="3">
        <v>10</v>
      </c>
      <c r="E15" s="3">
        <v>2</v>
      </c>
      <c r="F15" s="3">
        <v>208</v>
      </c>
      <c r="G15" s="3">
        <v>28</v>
      </c>
      <c r="H15" s="3">
        <v>39</v>
      </c>
      <c r="I15" s="3">
        <v>3</v>
      </c>
      <c r="J15" s="3">
        <v>15</v>
      </c>
      <c r="K15" s="3">
        <v>1</v>
      </c>
      <c r="L15" s="3">
        <v>85</v>
      </c>
      <c r="M15" s="3">
        <v>13</v>
      </c>
      <c r="N15" s="3">
        <v>208</v>
      </c>
      <c r="O15" s="3">
        <v>25</v>
      </c>
      <c r="P15" s="3">
        <v>37</v>
      </c>
      <c r="Q15" s="3">
        <v>3</v>
      </c>
      <c r="R15" s="3">
        <v>14</v>
      </c>
      <c r="S15" s="3">
        <v>1</v>
      </c>
      <c r="T15" s="3">
        <v>8</v>
      </c>
      <c r="U15" s="3">
        <v>2</v>
      </c>
      <c r="V15" s="3">
        <v>0</v>
      </c>
      <c r="W15" s="1">
        <v>0</v>
      </c>
      <c r="X15" s="1">
        <v>191</v>
      </c>
      <c r="Y15" s="1">
        <f t="shared" si="0"/>
        <v>1000</v>
      </c>
    </row>
    <row r="16" spans="1:25" ht="15">
      <c r="A16" s="3" t="s">
        <v>15</v>
      </c>
      <c r="B16" s="3">
        <v>170</v>
      </c>
      <c r="C16" s="3">
        <v>15</v>
      </c>
      <c r="D16" s="3">
        <v>27</v>
      </c>
      <c r="E16" s="3">
        <v>2</v>
      </c>
      <c r="F16" s="3">
        <v>316</v>
      </c>
      <c r="G16" s="3">
        <v>23</v>
      </c>
      <c r="H16" s="3">
        <v>53</v>
      </c>
      <c r="I16" s="3">
        <v>2</v>
      </c>
      <c r="J16" s="3">
        <v>29</v>
      </c>
      <c r="K16" s="3">
        <v>1</v>
      </c>
      <c r="L16" s="3">
        <v>165</v>
      </c>
      <c r="M16" s="3">
        <v>20</v>
      </c>
      <c r="N16" s="3">
        <v>297</v>
      </c>
      <c r="O16" s="3">
        <v>21</v>
      </c>
      <c r="P16" s="3">
        <v>52</v>
      </c>
      <c r="Q16" s="3">
        <v>2</v>
      </c>
      <c r="R16" s="3">
        <v>27</v>
      </c>
      <c r="S16" s="3">
        <v>1</v>
      </c>
      <c r="T16" s="3">
        <v>28</v>
      </c>
      <c r="U16" s="3">
        <v>2</v>
      </c>
      <c r="V16" s="3">
        <v>0</v>
      </c>
      <c r="W16" s="1">
        <v>1</v>
      </c>
      <c r="X16" s="1">
        <v>286</v>
      </c>
      <c r="Y16" s="1">
        <f t="shared" si="0"/>
        <v>1540</v>
      </c>
    </row>
    <row r="17" spans="1:25" ht="15">
      <c r="A17" s="3" t="s">
        <v>16</v>
      </c>
      <c r="B17" s="3">
        <v>165</v>
      </c>
      <c r="C17" s="3">
        <v>11</v>
      </c>
      <c r="D17" s="3">
        <v>20</v>
      </c>
      <c r="E17" s="3">
        <v>2</v>
      </c>
      <c r="F17" s="3">
        <v>284</v>
      </c>
      <c r="G17" s="3">
        <v>21</v>
      </c>
      <c r="H17" s="3">
        <v>30</v>
      </c>
      <c r="I17" s="3">
        <v>2</v>
      </c>
      <c r="J17" s="3">
        <v>17</v>
      </c>
      <c r="K17" s="3">
        <v>1</v>
      </c>
      <c r="L17" s="3">
        <v>169</v>
      </c>
      <c r="M17" s="3">
        <v>12</v>
      </c>
      <c r="N17" s="3">
        <v>279</v>
      </c>
      <c r="O17" s="3">
        <v>27</v>
      </c>
      <c r="P17" s="3">
        <v>34</v>
      </c>
      <c r="Q17" s="3">
        <v>3</v>
      </c>
      <c r="R17" s="3">
        <v>17</v>
      </c>
      <c r="S17" s="3">
        <v>1</v>
      </c>
      <c r="T17" s="3">
        <v>17</v>
      </c>
      <c r="U17" s="3">
        <v>2</v>
      </c>
      <c r="V17" s="3">
        <v>0</v>
      </c>
      <c r="W17" s="1">
        <v>1</v>
      </c>
      <c r="X17" s="1">
        <v>385</v>
      </c>
      <c r="Y17" s="1">
        <f t="shared" si="0"/>
        <v>1500</v>
      </c>
    </row>
    <row r="18" spans="1:25" ht="15">
      <c r="A18" s="3" t="s">
        <v>17</v>
      </c>
      <c r="B18" s="3">
        <v>106</v>
      </c>
      <c r="C18" s="3">
        <v>11</v>
      </c>
      <c r="D18" s="3">
        <v>26</v>
      </c>
      <c r="E18" s="3">
        <v>1</v>
      </c>
      <c r="F18" s="3">
        <v>276</v>
      </c>
      <c r="G18" s="3">
        <v>18</v>
      </c>
      <c r="H18" s="3">
        <v>30</v>
      </c>
      <c r="I18" s="3">
        <v>4</v>
      </c>
      <c r="J18" s="3">
        <v>15</v>
      </c>
      <c r="K18" s="3">
        <v>2</v>
      </c>
      <c r="L18" s="3">
        <v>85</v>
      </c>
      <c r="M18" s="3">
        <v>13</v>
      </c>
      <c r="N18" s="3">
        <v>274</v>
      </c>
      <c r="O18" s="3">
        <v>18</v>
      </c>
      <c r="P18" s="3">
        <v>30</v>
      </c>
      <c r="Q18" s="3">
        <v>4</v>
      </c>
      <c r="R18" s="3">
        <v>19</v>
      </c>
      <c r="S18" s="3">
        <v>2</v>
      </c>
      <c r="T18" s="3">
        <v>27</v>
      </c>
      <c r="U18" s="3">
        <v>0</v>
      </c>
      <c r="V18" s="3">
        <v>0</v>
      </c>
      <c r="W18" s="1">
        <v>0</v>
      </c>
      <c r="X18" s="1">
        <v>207</v>
      </c>
      <c r="Y18" s="1">
        <f t="shared" si="0"/>
        <v>1168</v>
      </c>
    </row>
    <row r="19" spans="1:25" ht="15">
      <c r="A19" s="3" t="s">
        <v>18</v>
      </c>
      <c r="B19" s="3">
        <v>106</v>
      </c>
      <c r="C19" s="3">
        <v>8</v>
      </c>
      <c r="D19" s="3">
        <v>14</v>
      </c>
      <c r="E19" s="3">
        <v>0</v>
      </c>
      <c r="F19" s="3">
        <v>174</v>
      </c>
      <c r="G19" s="3">
        <v>16</v>
      </c>
      <c r="H19" s="3">
        <v>26</v>
      </c>
      <c r="I19" s="3">
        <v>2</v>
      </c>
      <c r="J19" s="3">
        <v>18</v>
      </c>
      <c r="K19" s="3">
        <v>0</v>
      </c>
      <c r="L19" s="3">
        <v>89</v>
      </c>
      <c r="M19" s="3">
        <v>7</v>
      </c>
      <c r="N19" s="3">
        <v>173</v>
      </c>
      <c r="O19" s="3">
        <v>15</v>
      </c>
      <c r="P19" s="3">
        <v>23</v>
      </c>
      <c r="Q19" s="3">
        <v>2</v>
      </c>
      <c r="R19" s="3">
        <v>20</v>
      </c>
      <c r="S19" s="3">
        <v>0</v>
      </c>
      <c r="T19" s="3">
        <v>16</v>
      </c>
      <c r="U19" s="3">
        <v>1</v>
      </c>
      <c r="V19" s="3">
        <v>0</v>
      </c>
      <c r="W19" s="1">
        <v>0</v>
      </c>
      <c r="X19" s="1">
        <v>186</v>
      </c>
      <c r="Y19" s="1">
        <f t="shared" si="0"/>
        <v>896</v>
      </c>
    </row>
    <row r="20" spans="1:25" ht="15">
      <c r="A20" s="3" t="s">
        <v>19</v>
      </c>
      <c r="B20" s="3">
        <v>140</v>
      </c>
      <c r="C20" s="3">
        <v>13</v>
      </c>
      <c r="D20" s="3">
        <v>33</v>
      </c>
      <c r="E20" s="3">
        <v>1</v>
      </c>
      <c r="F20" s="3">
        <v>310</v>
      </c>
      <c r="G20" s="3">
        <v>18</v>
      </c>
      <c r="H20" s="3">
        <v>52</v>
      </c>
      <c r="I20" s="3">
        <v>1</v>
      </c>
      <c r="J20" s="3">
        <v>30</v>
      </c>
      <c r="K20" s="3">
        <v>1</v>
      </c>
      <c r="L20" s="3">
        <v>111</v>
      </c>
      <c r="M20" s="3">
        <v>13</v>
      </c>
      <c r="N20" s="3">
        <v>305</v>
      </c>
      <c r="O20" s="3">
        <v>18</v>
      </c>
      <c r="P20" s="3">
        <v>59</v>
      </c>
      <c r="Q20" s="3">
        <v>0</v>
      </c>
      <c r="R20" s="3">
        <v>32</v>
      </c>
      <c r="S20" s="3">
        <v>0</v>
      </c>
      <c r="T20" s="3">
        <v>25</v>
      </c>
      <c r="U20" s="3">
        <v>2</v>
      </c>
      <c r="V20" s="3">
        <v>3</v>
      </c>
      <c r="W20" s="1">
        <v>0</v>
      </c>
      <c r="X20" s="1">
        <v>207</v>
      </c>
      <c r="Y20" s="1">
        <f t="shared" si="0"/>
        <v>1374</v>
      </c>
    </row>
    <row r="21" spans="1:25" ht="15">
      <c r="A21" s="3" t="s">
        <v>20</v>
      </c>
      <c r="B21" s="3">
        <v>36</v>
      </c>
      <c r="C21" s="3">
        <v>2</v>
      </c>
      <c r="D21" s="3">
        <v>5</v>
      </c>
      <c r="E21" s="3">
        <v>0</v>
      </c>
      <c r="F21" s="3">
        <v>70</v>
      </c>
      <c r="G21" s="3">
        <v>4</v>
      </c>
      <c r="H21" s="3">
        <v>9</v>
      </c>
      <c r="I21" s="3">
        <v>0</v>
      </c>
      <c r="J21" s="3">
        <v>8</v>
      </c>
      <c r="K21" s="3">
        <v>0</v>
      </c>
      <c r="L21" s="3">
        <v>34</v>
      </c>
      <c r="M21" s="3">
        <v>2</v>
      </c>
      <c r="N21" s="3">
        <v>71</v>
      </c>
      <c r="O21" s="3">
        <v>5</v>
      </c>
      <c r="P21" s="3">
        <v>9</v>
      </c>
      <c r="Q21" s="3">
        <v>0</v>
      </c>
      <c r="R21" s="3">
        <v>6</v>
      </c>
      <c r="S21" s="3">
        <v>0</v>
      </c>
      <c r="T21" s="3">
        <v>5</v>
      </c>
      <c r="U21" s="3">
        <v>0</v>
      </c>
      <c r="V21" s="3">
        <v>0</v>
      </c>
      <c r="W21" s="1">
        <v>0</v>
      </c>
      <c r="X21" s="1">
        <v>76</v>
      </c>
      <c r="Y21" s="1">
        <f t="shared" si="0"/>
        <v>342</v>
      </c>
    </row>
    <row r="22" spans="1:25" ht="15">
      <c r="A22" s="3" t="s">
        <v>21</v>
      </c>
      <c r="B22" s="3">
        <v>27</v>
      </c>
      <c r="C22" s="3">
        <v>3</v>
      </c>
      <c r="D22" s="3">
        <v>2</v>
      </c>
      <c r="E22" s="3">
        <v>1</v>
      </c>
      <c r="F22" s="3">
        <v>41</v>
      </c>
      <c r="G22" s="3">
        <v>3</v>
      </c>
      <c r="H22" s="3">
        <v>6</v>
      </c>
      <c r="I22" s="3">
        <v>1</v>
      </c>
      <c r="J22" s="3">
        <v>4</v>
      </c>
      <c r="K22" s="3">
        <v>0</v>
      </c>
      <c r="L22" s="3">
        <v>24</v>
      </c>
      <c r="M22" s="3">
        <v>2</v>
      </c>
      <c r="N22" s="3">
        <v>39</v>
      </c>
      <c r="O22" s="3">
        <v>3</v>
      </c>
      <c r="P22" s="3">
        <v>6</v>
      </c>
      <c r="Q22" s="3">
        <v>1</v>
      </c>
      <c r="R22" s="3">
        <v>4</v>
      </c>
      <c r="S22" s="3">
        <v>0</v>
      </c>
      <c r="T22" s="3">
        <v>4</v>
      </c>
      <c r="U22" s="3">
        <v>1</v>
      </c>
      <c r="V22" s="3">
        <v>0</v>
      </c>
      <c r="W22" s="1">
        <v>0</v>
      </c>
      <c r="X22" s="1">
        <v>52</v>
      </c>
      <c r="Y22" s="1">
        <f t="shared" si="0"/>
        <v>224</v>
      </c>
    </row>
    <row r="23" spans="1:25" ht="15">
      <c r="A23" s="3" t="s">
        <v>22</v>
      </c>
      <c r="B23" s="3">
        <v>73</v>
      </c>
      <c r="C23" s="3">
        <v>6</v>
      </c>
      <c r="D23" s="3">
        <v>9</v>
      </c>
      <c r="E23" s="3">
        <v>2</v>
      </c>
      <c r="F23" s="3">
        <v>107</v>
      </c>
      <c r="G23" s="3">
        <v>7</v>
      </c>
      <c r="H23" s="3">
        <v>35</v>
      </c>
      <c r="I23" s="3">
        <v>3</v>
      </c>
      <c r="J23" s="3">
        <v>11</v>
      </c>
      <c r="K23" s="3">
        <v>0</v>
      </c>
      <c r="L23" s="3">
        <v>87</v>
      </c>
      <c r="M23" s="3">
        <v>9</v>
      </c>
      <c r="N23" s="3">
        <v>92</v>
      </c>
      <c r="O23" s="3">
        <v>5</v>
      </c>
      <c r="P23" s="3">
        <v>29</v>
      </c>
      <c r="Q23" s="3">
        <v>5</v>
      </c>
      <c r="R23" s="3">
        <v>8</v>
      </c>
      <c r="S23" s="3">
        <v>0</v>
      </c>
      <c r="T23" s="3">
        <v>6</v>
      </c>
      <c r="U23" s="3">
        <v>3</v>
      </c>
      <c r="V23" s="3">
        <v>1</v>
      </c>
      <c r="W23" s="1">
        <v>2</v>
      </c>
      <c r="X23" s="1">
        <v>122</v>
      </c>
      <c r="Y23" s="1">
        <f t="shared" si="0"/>
        <v>622</v>
      </c>
    </row>
    <row r="24" spans="1:25" ht="15">
      <c r="A24" s="3" t="s">
        <v>23</v>
      </c>
      <c r="B24" s="3">
        <v>57</v>
      </c>
      <c r="C24" s="3">
        <v>8</v>
      </c>
      <c r="D24" s="3">
        <v>8</v>
      </c>
      <c r="E24" s="3">
        <v>0</v>
      </c>
      <c r="F24" s="3">
        <v>93</v>
      </c>
      <c r="G24" s="3">
        <v>7</v>
      </c>
      <c r="H24" s="3">
        <v>13</v>
      </c>
      <c r="I24" s="3">
        <v>1</v>
      </c>
      <c r="J24" s="3">
        <v>10</v>
      </c>
      <c r="K24" s="3">
        <v>3</v>
      </c>
      <c r="L24" s="3">
        <v>55</v>
      </c>
      <c r="M24" s="3">
        <v>7</v>
      </c>
      <c r="N24" s="3">
        <v>83</v>
      </c>
      <c r="O24" s="3">
        <v>8</v>
      </c>
      <c r="P24" s="3">
        <v>9</v>
      </c>
      <c r="Q24" s="3">
        <v>1</v>
      </c>
      <c r="R24" s="3">
        <v>8</v>
      </c>
      <c r="S24" s="3">
        <v>2</v>
      </c>
      <c r="T24" s="3">
        <v>7</v>
      </c>
      <c r="U24" s="3">
        <v>0</v>
      </c>
      <c r="V24" s="3">
        <v>0</v>
      </c>
      <c r="W24" s="1">
        <v>0</v>
      </c>
      <c r="X24" s="1">
        <v>136</v>
      </c>
      <c r="Y24" s="1">
        <f t="shared" si="0"/>
        <v>516</v>
      </c>
    </row>
    <row r="25" spans="1:25" ht="15">
      <c r="A25" s="3" t="s">
        <v>24</v>
      </c>
      <c r="B25" s="3">
        <v>71</v>
      </c>
      <c r="C25" s="3">
        <v>2</v>
      </c>
      <c r="D25" s="3">
        <v>9</v>
      </c>
      <c r="E25" s="3">
        <v>0</v>
      </c>
      <c r="F25" s="3">
        <v>140</v>
      </c>
      <c r="G25" s="3">
        <v>6</v>
      </c>
      <c r="H25" s="3">
        <v>18</v>
      </c>
      <c r="I25" s="3">
        <v>1</v>
      </c>
      <c r="J25" s="3">
        <v>10</v>
      </c>
      <c r="K25" s="3">
        <v>1</v>
      </c>
      <c r="L25" s="3">
        <v>79</v>
      </c>
      <c r="M25" s="3">
        <v>3</v>
      </c>
      <c r="N25" s="3">
        <v>125</v>
      </c>
      <c r="O25" s="3">
        <v>4</v>
      </c>
      <c r="P25" s="3">
        <v>15</v>
      </c>
      <c r="Q25" s="3">
        <v>1</v>
      </c>
      <c r="R25" s="3">
        <v>8</v>
      </c>
      <c r="S25" s="3">
        <v>1</v>
      </c>
      <c r="T25" s="3">
        <v>10</v>
      </c>
      <c r="U25" s="3">
        <v>1</v>
      </c>
      <c r="V25" s="3">
        <v>0</v>
      </c>
      <c r="W25" s="1">
        <v>0</v>
      </c>
      <c r="X25" s="1">
        <v>129</v>
      </c>
      <c r="Y25" s="1">
        <f t="shared" si="0"/>
        <v>634</v>
      </c>
    </row>
    <row r="26" spans="1:25" ht="15">
      <c r="A26" s="3" t="s">
        <v>25</v>
      </c>
      <c r="B26" s="3">
        <v>76</v>
      </c>
      <c r="C26" s="3">
        <v>3</v>
      </c>
      <c r="D26" s="3">
        <v>6</v>
      </c>
      <c r="E26" s="3">
        <v>0</v>
      </c>
      <c r="F26" s="3">
        <v>108</v>
      </c>
      <c r="G26" s="3">
        <v>3</v>
      </c>
      <c r="H26" s="3">
        <v>10</v>
      </c>
      <c r="I26" s="3">
        <v>0</v>
      </c>
      <c r="J26" s="3">
        <v>9</v>
      </c>
      <c r="K26" s="3">
        <v>1</v>
      </c>
      <c r="L26" s="3">
        <v>78</v>
      </c>
      <c r="M26" s="3">
        <v>1</v>
      </c>
      <c r="N26" s="3">
        <v>104</v>
      </c>
      <c r="O26" s="3">
        <v>3</v>
      </c>
      <c r="P26" s="3">
        <v>11</v>
      </c>
      <c r="Q26" s="3">
        <v>0</v>
      </c>
      <c r="R26" s="3">
        <v>10</v>
      </c>
      <c r="S26" s="3">
        <v>1</v>
      </c>
      <c r="T26" s="3">
        <v>8</v>
      </c>
      <c r="U26" s="3">
        <v>0</v>
      </c>
      <c r="V26" s="3">
        <v>0</v>
      </c>
      <c r="W26" s="1">
        <v>0</v>
      </c>
      <c r="X26" s="1">
        <v>146</v>
      </c>
      <c r="Y26" s="1">
        <f t="shared" si="0"/>
        <v>578</v>
      </c>
    </row>
    <row r="27" spans="1:25" ht="15">
      <c r="A27" s="3" t="s">
        <v>26</v>
      </c>
      <c r="B27" s="3">
        <v>41</v>
      </c>
      <c r="C27" s="3">
        <v>4</v>
      </c>
      <c r="D27" s="3">
        <v>7</v>
      </c>
      <c r="E27" s="3">
        <v>0</v>
      </c>
      <c r="F27" s="3">
        <v>68</v>
      </c>
      <c r="G27" s="3">
        <v>3</v>
      </c>
      <c r="H27" s="3">
        <v>18</v>
      </c>
      <c r="I27" s="3">
        <v>0</v>
      </c>
      <c r="J27" s="3">
        <v>3</v>
      </c>
      <c r="K27" s="3">
        <v>1</v>
      </c>
      <c r="L27" s="3">
        <v>37</v>
      </c>
      <c r="M27" s="3">
        <v>4</v>
      </c>
      <c r="N27" s="3">
        <v>71</v>
      </c>
      <c r="O27" s="3">
        <v>3</v>
      </c>
      <c r="P27" s="3">
        <v>12</v>
      </c>
      <c r="Q27" s="3">
        <v>0</v>
      </c>
      <c r="R27" s="3">
        <v>5</v>
      </c>
      <c r="S27" s="3">
        <v>1</v>
      </c>
      <c r="T27" s="3">
        <v>8</v>
      </c>
      <c r="U27" s="3"/>
      <c r="V27" s="3">
        <v>0</v>
      </c>
      <c r="W27" s="1">
        <v>2</v>
      </c>
      <c r="X27" s="1">
        <v>80</v>
      </c>
      <c r="Y27" s="1">
        <f t="shared" si="0"/>
        <v>368</v>
      </c>
    </row>
    <row r="28" spans="1:25" ht="15">
      <c r="A28" s="3" t="s">
        <v>27</v>
      </c>
      <c r="B28" s="3">
        <v>116</v>
      </c>
      <c r="C28" s="3">
        <v>13</v>
      </c>
      <c r="D28" s="3">
        <v>16</v>
      </c>
      <c r="E28" s="3">
        <v>0</v>
      </c>
      <c r="F28" s="3">
        <v>216</v>
      </c>
      <c r="G28" s="3">
        <v>8</v>
      </c>
      <c r="H28" s="3">
        <v>15</v>
      </c>
      <c r="I28" s="3">
        <v>1</v>
      </c>
      <c r="J28" s="3">
        <v>12</v>
      </c>
      <c r="K28" s="3">
        <v>0</v>
      </c>
      <c r="L28" s="3">
        <v>116</v>
      </c>
      <c r="M28" s="3">
        <v>12</v>
      </c>
      <c r="N28" s="3">
        <v>214</v>
      </c>
      <c r="O28" s="3">
        <v>9</v>
      </c>
      <c r="P28" s="3">
        <v>17</v>
      </c>
      <c r="Q28" s="3">
        <v>1</v>
      </c>
      <c r="R28" s="3">
        <v>15</v>
      </c>
      <c r="S28" s="3">
        <v>0</v>
      </c>
      <c r="T28" s="3">
        <v>16</v>
      </c>
      <c r="U28" s="3">
        <v>1</v>
      </c>
      <c r="V28" s="3">
        <v>0</v>
      </c>
      <c r="W28" s="1">
        <v>0</v>
      </c>
      <c r="X28" s="1">
        <v>180</v>
      </c>
      <c r="Y28" s="1">
        <f t="shared" si="0"/>
        <v>978</v>
      </c>
    </row>
    <row r="29" spans="1:25" ht="15">
      <c r="A29" s="3" t="s">
        <v>28</v>
      </c>
      <c r="B29" s="3">
        <v>108</v>
      </c>
      <c r="C29" s="3">
        <v>6</v>
      </c>
      <c r="D29" s="3">
        <v>16</v>
      </c>
      <c r="E29" s="3">
        <v>0</v>
      </c>
      <c r="F29" s="3">
        <v>170</v>
      </c>
      <c r="G29" s="3">
        <v>4</v>
      </c>
      <c r="H29" s="3">
        <v>22</v>
      </c>
      <c r="I29" s="3">
        <v>3</v>
      </c>
      <c r="J29" s="3">
        <v>12</v>
      </c>
      <c r="K29" s="3">
        <v>1</v>
      </c>
      <c r="L29" s="3">
        <v>107</v>
      </c>
      <c r="M29" s="3">
        <v>7</v>
      </c>
      <c r="N29" s="3">
        <v>167</v>
      </c>
      <c r="O29" s="3">
        <v>4</v>
      </c>
      <c r="P29" s="3">
        <v>15</v>
      </c>
      <c r="Q29" s="3">
        <v>2</v>
      </c>
      <c r="R29" s="3">
        <v>11</v>
      </c>
      <c r="S29" s="3">
        <v>0</v>
      </c>
      <c r="T29" s="3">
        <v>17</v>
      </c>
      <c r="U29" s="3">
        <v>0</v>
      </c>
      <c r="V29" s="3">
        <v>0</v>
      </c>
      <c r="W29" s="1">
        <v>2</v>
      </c>
      <c r="X29" s="1">
        <v>140</v>
      </c>
      <c r="Y29" s="1">
        <f t="shared" si="0"/>
        <v>814</v>
      </c>
    </row>
    <row r="30" spans="1:25" ht="15">
      <c r="A30" s="3" t="s">
        <v>29</v>
      </c>
      <c r="B30" s="3">
        <v>150</v>
      </c>
      <c r="C30" s="3">
        <v>11</v>
      </c>
      <c r="D30" s="3">
        <v>13</v>
      </c>
      <c r="E30" s="3">
        <v>0</v>
      </c>
      <c r="F30" s="3">
        <v>208</v>
      </c>
      <c r="G30" s="3">
        <v>15</v>
      </c>
      <c r="H30" s="3">
        <v>24</v>
      </c>
      <c r="I30" s="3">
        <v>0</v>
      </c>
      <c r="J30" s="3">
        <v>21</v>
      </c>
      <c r="K30" s="3">
        <v>0</v>
      </c>
      <c r="L30" s="3">
        <v>131</v>
      </c>
      <c r="M30" s="3">
        <v>10</v>
      </c>
      <c r="N30" s="3">
        <v>213</v>
      </c>
      <c r="O30" s="3">
        <v>15</v>
      </c>
      <c r="P30" s="3">
        <v>23</v>
      </c>
      <c r="Q30" s="3">
        <v>0</v>
      </c>
      <c r="R30" s="3">
        <v>13</v>
      </c>
      <c r="S30" s="3">
        <v>0</v>
      </c>
      <c r="T30" s="3">
        <v>14</v>
      </c>
      <c r="U30" s="3">
        <v>0</v>
      </c>
      <c r="V30" s="3">
        <v>0</v>
      </c>
      <c r="W30" s="1">
        <v>0</v>
      </c>
      <c r="X30" s="1">
        <v>197</v>
      </c>
      <c r="Y30" s="1">
        <f t="shared" si="0"/>
        <v>1058</v>
      </c>
    </row>
    <row r="31" spans="1:25" ht="15">
      <c r="A31" s="3" t="s">
        <v>30</v>
      </c>
      <c r="B31" s="3">
        <v>66</v>
      </c>
      <c r="C31" s="3">
        <v>3</v>
      </c>
      <c r="D31" s="3">
        <v>7</v>
      </c>
      <c r="E31" s="3">
        <v>1</v>
      </c>
      <c r="F31" s="3">
        <v>155</v>
      </c>
      <c r="G31" s="3">
        <v>15</v>
      </c>
      <c r="H31" s="3">
        <v>17</v>
      </c>
      <c r="I31" s="3">
        <v>1</v>
      </c>
      <c r="J31" s="3">
        <v>12</v>
      </c>
      <c r="K31" s="3">
        <v>1</v>
      </c>
      <c r="L31" s="3">
        <v>66</v>
      </c>
      <c r="M31" s="3">
        <v>3</v>
      </c>
      <c r="N31" s="3">
        <v>155</v>
      </c>
      <c r="O31" s="3">
        <v>13</v>
      </c>
      <c r="P31" s="3">
        <v>17</v>
      </c>
      <c r="Q31" s="3">
        <v>0</v>
      </c>
      <c r="R31" s="3">
        <v>5</v>
      </c>
      <c r="S31" s="3">
        <v>1</v>
      </c>
      <c r="T31" s="3">
        <v>10</v>
      </c>
      <c r="U31" s="3">
        <v>0</v>
      </c>
      <c r="V31" s="3">
        <v>0</v>
      </c>
      <c r="W31" s="1">
        <v>0</v>
      </c>
      <c r="X31" s="1">
        <v>138</v>
      </c>
      <c r="Y31" s="1">
        <f t="shared" si="0"/>
        <v>686</v>
      </c>
    </row>
    <row r="32" spans="1:25" ht="15">
      <c r="A32" s="3" t="s">
        <v>31</v>
      </c>
      <c r="B32" s="3">
        <v>127</v>
      </c>
      <c r="C32" s="3">
        <v>15</v>
      </c>
      <c r="D32" s="3">
        <v>16</v>
      </c>
      <c r="E32" s="3">
        <v>1</v>
      </c>
      <c r="F32" s="3">
        <v>302</v>
      </c>
      <c r="G32" s="3">
        <v>36</v>
      </c>
      <c r="H32" s="3">
        <v>31</v>
      </c>
      <c r="I32" s="3">
        <v>7</v>
      </c>
      <c r="J32" s="3">
        <v>20</v>
      </c>
      <c r="K32" s="3">
        <v>0</v>
      </c>
      <c r="L32" s="3">
        <v>103</v>
      </c>
      <c r="M32" s="3">
        <v>16</v>
      </c>
      <c r="N32" s="3">
        <v>294</v>
      </c>
      <c r="O32" s="3">
        <v>33</v>
      </c>
      <c r="P32" s="3">
        <v>40</v>
      </c>
      <c r="Q32" s="3">
        <v>7</v>
      </c>
      <c r="R32" s="3">
        <v>19</v>
      </c>
      <c r="S32" s="3">
        <v>1</v>
      </c>
      <c r="T32" s="3">
        <v>15</v>
      </c>
      <c r="U32" s="3">
        <v>1</v>
      </c>
      <c r="V32" s="3">
        <v>0</v>
      </c>
      <c r="W32" s="1">
        <v>0</v>
      </c>
      <c r="X32" s="1">
        <v>416</v>
      </c>
      <c r="Y32" s="1">
        <f t="shared" si="0"/>
        <v>1500</v>
      </c>
    </row>
    <row r="33" spans="1:25" ht="15">
      <c r="A33" s="3" t="s">
        <v>32</v>
      </c>
      <c r="B33" s="3">
        <v>68</v>
      </c>
      <c r="C33" s="3">
        <v>14</v>
      </c>
      <c r="D33" s="3">
        <v>7</v>
      </c>
      <c r="E33" s="3">
        <v>3</v>
      </c>
      <c r="F33" s="3">
        <v>91</v>
      </c>
      <c r="G33" s="3">
        <v>18</v>
      </c>
      <c r="H33" s="3">
        <v>7</v>
      </c>
      <c r="I33" s="3">
        <v>3</v>
      </c>
      <c r="J33" s="3">
        <v>8</v>
      </c>
      <c r="K33" s="3">
        <v>3</v>
      </c>
      <c r="L33" s="3">
        <v>70</v>
      </c>
      <c r="M33" s="3">
        <v>16</v>
      </c>
      <c r="N33" s="3">
        <v>73</v>
      </c>
      <c r="O33" s="3">
        <v>14</v>
      </c>
      <c r="P33" s="3">
        <v>7</v>
      </c>
      <c r="Q33" s="3">
        <v>3</v>
      </c>
      <c r="R33" s="3">
        <v>12</v>
      </c>
      <c r="S33" s="3">
        <v>2</v>
      </c>
      <c r="T33" s="3">
        <v>7</v>
      </c>
      <c r="U33" s="3">
        <v>3</v>
      </c>
      <c r="V33" s="3">
        <v>0</v>
      </c>
      <c r="W33" s="1">
        <v>6</v>
      </c>
      <c r="X33" s="1">
        <v>143</v>
      </c>
      <c r="Y33" s="1">
        <f t="shared" si="0"/>
        <v>578</v>
      </c>
    </row>
    <row r="34" spans="1:25" ht="15">
      <c r="A34" s="3" t="s">
        <v>33</v>
      </c>
      <c r="B34" s="3">
        <v>66</v>
      </c>
      <c r="C34" s="3">
        <v>5</v>
      </c>
      <c r="D34" s="3">
        <v>11</v>
      </c>
      <c r="E34" s="3">
        <v>0</v>
      </c>
      <c r="F34" s="3">
        <v>77</v>
      </c>
      <c r="G34" s="3">
        <v>9</v>
      </c>
      <c r="H34" s="3">
        <v>6</v>
      </c>
      <c r="I34" s="3">
        <v>3</v>
      </c>
      <c r="J34" s="3">
        <v>5</v>
      </c>
      <c r="K34" s="3">
        <v>0</v>
      </c>
      <c r="L34" s="3">
        <v>60</v>
      </c>
      <c r="M34" s="3">
        <v>3</v>
      </c>
      <c r="N34" s="3">
        <v>79</v>
      </c>
      <c r="O34" s="3">
        <v>7</v>
      </c>
      <c r="P34" s="3">
        <v>8</v>
      </c>
      <c r="Q34" s="3">
        <v>3</v>
      </c>
      <c r="R34" s="3">
        <v>5</v>
      </c>
      <c r="S34" s="3">
        <v>0</v>
      </c>
      <c r="T34" s="3">
        <v>6</v>
      </c>
      <c r="U34" s="3">
        <v>1</v>
      </c>
      <c r="V34" s="3">
        <v>0</v>
      </c>
      <c r="W34" s="1">
        <v>0</v>
      </c>
      <c r="X34" s="1">
        <v>136</v>
      </c>
      <c r="Y34" s="1">
        <f t="shared" si="0"/>
        <v>490</v>
      </c>
    </row>
    <row r="35" spans="1:25" ht="15">
      <c r="A35" s="3" t="s">
        <v>34</v>
      </c>
      <c r="B35" s="3">
        <v>55</v>
      </c>
      <c r="C35" s="3">
        <v>10</v>
      </c>
      <c r="D35" s="3">
        <v>9</v>
      </c>
      <c r="E35" s="3">
        <v>0</v>
      </c>
      <c r="F35" s="3">
        <v>62</v>
      </c>
      <c r="G35" s="3">
        <v>9</v>
      </c>
      <c r="H35" s="3">
        <v>16</v>
      </c>
      <c r="I35" s="3">
        <v>1</v>
      </c>
      <c r="J35" s="3">
        <v>14</v>
      </c>
      <c r="K35" s="3">
        <v>1</v>
      </c>
      <c r="L35" s="3">
        <v>51</v>
      </c>
      <c r="M35" s="3">
        <v>8</v>
      </c>
      <c r="N35" s="3">
        <v>60</v>
      </c>
      <c r="O35" s="3">
        <v>9</v>
      </c>
      <c r="P35" s="3">
        <v>13</v>
      </c>
      <c r="Q35" s="3">
        <v>2</v>
      </c>
      <c r="R35" s="3">
        <v>15</v>
      </c>
      <c r="S35" s="3">
        <v>1</v>
      </c>
      <c r="T35" s="3">
        <v>9</v>
      </c>
      <c r="U35" s="3">
        <v>0</v>
      </c>
      <c r="V35" s="3">
        <v>0</v>
      </c>
      <c r="W35" s="1">
        <v>0</v>
      </c>
      <c r="X35" s="1">
        <v>159</v>
      </c>
      <c r="Y35" s="1">
        <f t="shared" ref="Y35:Y61" si="1">SUM(B35:X35)</f>
        <v>504</v>
      </c>
    </row>
    <row r="36" spans="1:25" ht="15">
      <c r="A36" s="3" t="s">
        <v>35</v>
      </c>
      <c r="B36" s="3">
        <v>79</v>
      </c>
      <c r="C36" s="3">
        <v>5</v>
      </c>
      <c r="D36" s="3">
        <v>16</v>
      </c>
      <c r="E36" s="3">
        <v>1</v>
      </c>
      <c r="F36" s="3">
        <v>162</v>
      </c>
      <c r="G36" s="3">
        <v>6</v>
      </c>
      <c r="H36" s="3">
        <v>12</v>
      </c>
      <c r="I36" s="3">
        <v>0</v>
      </c>
      <c r="J36" s="3">
        <v>9</v>
      </c>
      <c r="K36" s="3">
        <v>2</v>
      </c>
      <c r="L36" s="3">
        <v>82</v>
      </c>
      <c r="M36" s="3">
        <v>4</v>
      </c>
      <c r="N36" s="3">
        <v>151</v>
      </c>
      <c r="O36" s="3">
        <v>7</v>
      </c>
      <c r="P36" s="3">
        <v>14</v>
      </c>
      <c r="Q36" s="3">
        <v>0</v>
      </c>
      <c r="R36" s="3">
        <v>6</v>
      </c>
      <c r="S36" s="3">
        <v>2</v>
      </c>
      <c r="T36" s="3">
        <v>15</v>
      </c>
      <c r="U36" s="3">
        <v>0</v>
      </c>
      <c r="V36" s="3">
        <v>0</v>
      </c>
      <c r="W36" s="1">
        <v>0</v>
      </c>
      <c r="X36" s="1">
        <v>217</v>
      </c>
      <c r="Y36" s="1">
        <f t="shared" si="1"/>
        <v>790</v>
      </c>
    </row>
    <row r="37" spans="1:25" ht="15">
      <c r="A37" s="3" t="s">
        <v>36</v>
      </c>
      <c r="B37" s="3">
        <v>154</v>
      </c>
      <c r="C37" s="3">
        <v>19</v>
      </c>
      <c r="D37" s="3">
        <v>40</v>
      </c>
      <c r="E37" s="3">
        <v>3</v>
      </c>
      <c r="F37" s="3">
        <v>303</v>
      </c>
      <c r="G37" s="3">
        <v>22</v>
      </c>
      <c r="H37" s="3">
        <v>33</v>
      </c>
      <c r="I37" s="3">
        <v>2</v>
      </c>
      <c r="J37" s="3">
        <v>28</v>
      </c>
      <c r="K37" s="3">
        <v>0</v>
      </c>
      <c r="L37" s="3">
        <v>134</v>
      </c>
      <c r="M37" s="3">
        <v>19</v>
      </c>
      <c r="N37" s="3">
        <v>293</v>
      </c>
      <c r="O37" s="3">
        <v>23</v>
      </c>
      <c r="P37" s="3">
        <v>37</v>
      </c>
      <c r="Q37" s="3">
        <v>2</v>
      </c>
      <c r="R37" s="3">
        <v>31</v>
      </c>
      <c r="S37" s="3">
        <v>0</v>
      </c>
      <c r="T37" s="3">
        <v>34</v>
      </c>
      <c r="U37" s="3">
        <v>1</v>
      </c>
      <c r="V37" s="3">
        <v>0</v>
      </c>
      <c r="W37" s="1">
        <v>0</v>
      </c>
      <c r="X37" s="1">
        <v>334</v>
      </c>
      <c r="Y37" s="1">
        <f t="shared" si="1"/>
        <v>1512</v>
      </c>
    </row>
    <row r="38" spans="1:25" ht="15">
      <c r="A38" s="3" t="s">
        <v>37</v>
      </c>
      <c r="B38" s="3">
        <v>72</v>
      </c>
      <c r="C38" s="3">
        <v>11</v>
      </c>
      <c r="D38" s="3">
        <v>13</v>
      </c>
      <c r="E38" s="3">
        <v>0</v>
      </c>
      <c r="F38" s="3">
        <v>136</v>
      </c>
      <c r="G38" s="3">
        <v>7</v>
      </c>
      <c r="H38" s="3">
        <v>18</v>
      </c>
      <c r="I38" s="3">
        <v>1</v>
      </c>
      <c r="J38" s="3">
        <v>11</v>
      </c>
      <c r="K38" s="3">
        <v>0</v>
      </c>
      <c r="L38" s="3">
        <v>62</v>
      </c>
      <c r="M38" s="3">
        <v>12</v>
      </c>
      <c r="N38" s="3">
        <v>135</v>
      </c>
      <c r="O38" s="3">
        <v>6</v>
      </c>
      <c r="P38" s="3">
        <v>19</v>
      </c>
      <c r="Q38" s="3">
        <v>1</v>
      </c>
      <c r="R38" s="3">
        <v>10</v>
      </c>
      <c r="S38" s="3">
        <v>0</v>
      </c>
      <c r="T38" s="3">
        <v>14</v>
      </c>
      <c r="U38" s="3">
        <v>0</v>
      </c>
      <c r="V38" s="3">
        <v>0</v>
      </c>
      <c r="W38" s="1">
        <v>0</v>
      </c>
      <c r="X38" s="1">
        <v>194</v>
      </c>
      <c r="Y38" s="1">
        <f t="shared" si="1"/>
        <v>722</v>
      </c>
    </row>
    <row r="39" spans="1:25" ht="15">
      <c r="A39" s="3" t="s">
        <v>38</v>
      </c>
      <c r="B39" s="3">
        <v>91</v>
      </c>
      <c r="C39" s="3">
        <v>8</v>
      </c>
      <c r="D39" s="3">
        <v>11</v>
      </c>
      <c r="E39" s="3">
        <v>0</v>
      </c>
      <c r="F39" s="3">
        <v>98</v>
      </c>
      <c r="G39" s="3">
        <v>13</v>
      </c>
      <c r="H39" s="3">
        <v>18</v>
      </c>
      <c r="I39" s="3">
        <v>0</v>
      </c>
      <c r="J39" s="3">
        <v>8</v>
      </c>
      <c r="K39" s="3">
        <v>1</v>
      </c>
      <c r="L39" s="3">
        <v>81</v>
      </c>
      <c r="M39" s="3">
        <v>10</v>
      </c>
      <c r="N39" s="3">
        <v>99</v>
      </c>
      <c r="O39" s="3">
        <v>9</v>
      </c>
      <c r="P39" s="3">
        <v>20</v>
      </c>
      <c r="Q39" s="3">
        <v>1</v>
      </c>
      <c r="R39" s="3">
        <v>4</v>
      </c>
      <c r="S39" s="3">
        <v>1</v>
      </c>
      <c r="T39" s="3">
        <v>11</v>
      </c>
      <c r="U39" s="3">
        <v>0</v>
      </c>
      <c r="V39" s="3">
        <v>0</v>
      </c>
      <c r="W39" s="1">
        <v>0</v>
      </c>
      <c r="X39" s="1">
        <v>186</v>
      </c>
      <c r="Y39" s="1">
        <f t="shared" si="1"/>
        <v>670</v>
      </c>
    </row>
    <row r="40" spans="1:25" ht="15">
      <c r="A40" s="3" t="s">
        <v>39</v>
      </c>
      <c r="B40" s="3">
        <v>112</v>
      </c>
      <c r="C40" s="3">
        <v>15</v>
      </c>
      <c r="D40" s="3">
        <v>7</v>
      </c>
      <c r="E40" s="3">
        <v>1</v>
      </c>
      <c r="F40" s="3">
        <v>167</v>
      </c>
      <c r="G40" s="3">
        <v>23</v>
      </c>
      <c r="H40" s="3">
        <v>25</v>
      </c>
      <c r="I40" s="3">
        <v>7</v>
      </c>
      <c r="J40" s="3">
        <v>10</v>
      </c>
      <c r="K40" s="3">
        <v>0</v>
      </c>
      <c r="L40" s="3">
        <v>92</v>
      </c>
      <c r="M40" s="3">
        <v>14</v>
      </c>
      <c r="N40" s="3">
        <v>162</v>
      </c>
      <c r="O40" s="3">
        <v>23</v>
      </c>
      <c r="P40" s="3">
        <v>31</v>
      </c>
      <c r="Q40" s="3">
        <v>7</v>
      </c>
      <c r="R40" s="3">
        <v>9</v>
      </c>
      <c r="S40" s="3">
        <v>1</v>
      </c>
      <c r="T40" s="3">
        <v>12</v>
      </c>
      <c r="U40" s="3">
        <v>0</v>
      </c>
      <c r="V40" s="3">
        <v>3</v>
      </c>
      <c r="W40" s="1">
        <v>0</v>
      </c>
      <c r="X40" s="1">
        <v>195</v>
      </c>
      <c r="Y40" s="1">
        <f t="shared" si="1"/>
        <v>916</v>
      </c>
    </row>
    <row r="41" spans="1:25" ht="15">
      <c r="A41" s="3" t="s">
        <v>40</v>
      </c>
      <c r="B41" s="3">
        <v>117</v>
      </c>
      <c r="C41" s="3">
        <v>10</v>
      </c>
      <c r="D41" s="3">
        <v>26</v>
      </c>
      <c r="E41" s="3">
        <v>1</v>
      </c>
      <c r="F41" s="3">
        <v>304</v>
      </c>
      <c r="G41" s="3">
        <v>22</v>
      </c>
      <c r="H41" s="3">
        <v>47</v>
      </c>
      <c r="I41" s="3">
        <v>5</v>
      </c>
      <c r="J41" s="3">
        <v>22</v>
      </c>
      <c r="K41" s="3">
        <v>1</v>
      </c>
      <c r="L41" s="3">
        <v>115</v>
      </c>
      <c r="M41" s="3">
        <v>11</v>
      </c>
      <c r="N41" s="3">
        <v>293</v>
      </c>
      <c r="O41" s="3">
        <v>20</v>
      </c>
      <c r="P41" s="3">
        <v>52</v>
      </c>
      <c r="Q41" s="3">
        <v>4</v>
      </c>
      <c r="R41" s="3">
        <v>24</v>
      </c>
      <c r="S41" s="3">
        <v>1</v>
      </c>
      <c r="T41" s="3">
        <v>12</v>
      </c>
      <c r="U41" s="3">
        <v>1</v>
      </c>
      <c r="V41" s="3">
        <v>1</v>
      </c>
      <c r="W41" s="1">
        <v>0</v>
      </c>
      <c r="X41" s="1">
        <v>261</v>
      </c>
      <c r="Y41" s="1">
        <f t="shared" si="1"/>
        <v>1350</v>
      </c>
    </row>
    <row r="42" spans="1:25" ht="15">
      <c r="A42" s="3" t="s">
        <v>41</v>
      </c>
      <c r="B42" s="3">
        <v>140</v>
      </c>
      <c r="C42" s="3">
        <v>14</v>
      </c>
      <c r="D42" s="3">
        <v>19</v>
      </c>
      <c r="E42" s="3">
        <v>1</v>
      </c>
      <c r="F42" s="3">
        <v>294</v>
      </c>
      <c r="G42" s="3">
        <v>7</v>
      </c>
      <c r="H42" s="3">
        <v>43</v>
      </c>
      <c r="I42" s="3">
        <v>2</v>
      </c>
      <c r="J42" s="3">
        <v>18</v>
      </c>
      <c r="K42" s="3">
        <v>2</v>
      </c>
      <c r="L42" s="3">
        <v>117</v>
      </c>
      <c r="M42" s="3">
        <v>14</v>
      </c>
      <c r="N42" s="3">
        <v>274</v>
      </c>
      <c r="O42" s="3">
        <v>8</v>
      </c>
      <c r="P42" s="3">
        <v>41</v>
      </c>
      <c r="Q42" s="3">
        <v>2</v>
      </c>
      <c r="R42" s="3">
        <v>16</v>
      </c>
      <c r="S42" s="3">
        <v>2</v>
      </c>
      <c r="T42" s="3">
        <v>25</v>
      </c>
      <c r="U42" s="3">
        <v>1</v>
      </c>
      <c r="V42" s="3">
        <v>0</v>
      </c>
      <c r="W42" s="1">
        <v>0</v>
      </c>
      <c r="X42" s="1">
        <v>468</v>
      </c>
      <c r="Y42" s="1">
        <f t="shared" si="1"/>
        <v>1508</v>
      </c>
    </row>
    <row r="43" spans="1:25" ht="15">
      <c r="A43" s="3" t="s">
        <v>42</v>
      </c>
      <c r="B43" s="3">
        <v>34</v>
      </c>
      <c r="C43" s="3">
        <v>0</v>
      </c>
      <c r="D43" s="3">
        <v>5</v>
      </c>
      <c r="E43" s="3">
        <v>0</v>
      </c>
      <c r="F43" s="3">
        <v>75</v>
      </c>
      <c r="G43" s="3">
        <v>7</v>
      </c>
      <c r="H43" s="3">
        <v>6</v>
      </c>
      <c r="I43" s="3">
        <v>0</v>
      </c>
      <c r="J43" s="3">
        <v>3</v>
      </c>
      <c r="K43" s="3">
        <v>0</v>
      </c>
      <c r="L43" s="3">
        <v>31</v>
      </c>
      <c r="M43" s="3">
        <v>0</v>
      </c>
      <c r="N43" s="3">
        <v>69</v>
      </c>
      <c r="O43" s="3">
        <v>7</v>
      </c>
      <c r="P43" s="3">
        <v>7</v>
      </c>
      <c r="Q43" s="3">
        <v>0</v>
      </c>
      <c r="R43" s="3">
        <v>5</v>
      </c>
      <c r="S43" s="3">
        <v>0</v>
      </c>
      <c r="T43" s="3">
        <v>4</v>
      </c>
      <c r="U43" s="3">
        <v>0</v>
      </c>
      <c r="V43" s="3">
        <v>0</v>
      </c>
      <c r="W43" s="1">
        <v>0</v>
      </c>
      <c r="X43" s="1">
        <v>57</v>
      </c>
      <c r="Y43" s="1">
        <f t="shared" si="1"/>
        <v>310</v>
      </c>
    </row>
    <row r="44" spans="1:25" ht="15">
      <c r="A44" s="3" t="s">
        <v>43</v>
      </c>
      <c r="B44" s="3">
        <v>152</v>
      </c>
      <c r="C44" s="3">
        <v>8</v>
      </c>
      <c r="D44" s="3">
        <v>17</v>
      </c>
      <c r="E44" s="3">
        <v>0</v>
      </c>
      <c r="F44" s="3">
        <v>312</v>
      </c>
      <c r="G44" s="3">
        <v>22</v>
      </c>
      <c r="H44" s="3">
        <v>38</v>
      </c>
      <c r="I44" s="3">
        <v>6</v>
      </c>
      <c r="J44" s="3">
        <v>13</v>
      </c>
      <c r="K44" s="3">
        <v>0</v>
      </c>
      <c r="L44" s="3">
        <v>137</v>
      </c>
      <c r="M44" s="3">
        <v>10</v>
      </c>
      <c r="N44" s="3">
        <v>305</v>
      </c>
      <c r="O44" s="3">
        <v>19</v>
      </c>
      <c r="P44" s="3">
        <v>47</v>
      </c>
      <c r="Q44" s="3">
        <v>5</v>
      </c>
      <c r="R44" s="3">
        <v>17</v>
      </c>
      <c r="S44" s="3">
        <v>0</v>
      </c>
      <c r="T44" s="3">
        <v>19</v>
      </c>
      <c r="U44" s="3">
        <v>0</v>
      </c>
      <c r="V44" s="3">
        <v>0</v>
      </c>
      <c r="W44" s="1">
        <v>0</v>
      </c>
      <c r="X44" s="1">
        <v>413</v>
      </c>
      <c r="Y44" s="1">
        <f t="shared" si="1"/>
        <v>1540</v>
      </c>
    </row>
    <row r="45" spans="1:25" ht="15">
      <c r="A45" s="3" t="s">
        <v>44</v>
      </c>
      <c r="B45" s="3">
        <v>86</v>
      </c>
      <c r="C45" s="3">
        <v>9</v>
      </c>
      <c r="D45" s="3">
        <v>9</v>
      </c>
      <c r="E45" s="3">
        <v>0</v>
      </c>
      <c r="F45" s="3">
        <v>121</v>
      </c>
      <c r="G45" s="3">
        <v>8</v>
      </c>
      <c r="H45" s="3">
        <v>19</v>
      </c>
      <c r="I45" s="3">
        <v>1</v>
      </c>
      <c r="J45" s="3">
        <v>6</v>
      </c>
      <c r="K45" s="3">
        <v>0</v>
      </c>
      <c r="L45" s="3">
        <v>77</v>
      </c>
      <c r="M45" s="3">
        <v>8</v>
      </c>
      <c r="N45" s="3">
        <v>113</v>
      </c>
      <c r="O45" s="3">
        <v>8</v>
      </c>
      <c r="P45" s="3">
        <v>16</v>
      </c>
      <c r="Q45" s="3">
        <v>1</v>
      </c>
      <c r="R45" s="3">
        <v>12</v>
      </c>
      <c r="S45" s="3">
        <v>0</v>
      </c>
      <c r="T45" s="3">
        <v>15</v>
      </c>
      <c r="U45" s="3">
        <v>0</v>
      </c>
      <c r="V45" s="3">
        <v>0</v>
      </c>
      <c r="W45" s="1">
        <v>0</v>
      </c>
      <c r="X45" s="1">
        <v>97</v>
      </c>
      <c r="Y45" s="1">
        <f t="shared" si="1"/>
        <v>606</v>
      </c>
    </row>
    <row r="46" spans="1:25" ht="15">
      <c r="A46" s="3" t="s">
        <v>45</v>
      </c>
      <c r="B46" s="3">
        <v>200</v>
      </c>
      <c r="C46" s="3">
        <v>6</v>
      </c>
      <c r="D46" s="3">
        <v>29</v>
      </c>
      <c r="E46" s="3">
        <v>1</v>
      </c>
      <c r="F46" s="3">
        <v>431</v>
      </c>
      <c r="G46" s="3">
        <v>30</v>
      </c>
      <c r="H46" s="3">
        <v>68</v>
      </c>
      <c r="I46" s="3">
        <v>1</v>
      </c>
      <c r="J46" s="3">
        <v>23</v>
      </c>
      <c r="K46" s="3">
        <v>2</v>
      </c>
      <c r="L46" s="3">
        <v>147</v>
      </c>
      <c r="M46" s="3">
        <v>7</v>
      </c>
      <c r="N46" s="3">
        <v>436</v>
      </c>
      <c r="O46" s="3">
        <v>29</v>
      </c>
      <c r="P46" s="3">
        <v>52</v>
      </c>
      <c r="Q46" s="3">
        <v>1</v>
      </c>
      <c r="R46" s="3">
        <v>26</v>
      </c>
      <c r="S46" s="3">
        <v>2</v>
      </c>
      <c r="T46" s="3">
        <v>28</v>
      </c>
      <c r="U46" s="3">
        <v>0</v>
      </c>
      <c r="V46" s="3">
        <v>0</v>
      </c>
      <c r="W46" s="1">
        <v>0</v>
      </c>
      <c r="X46" s="1">
        <v>425</v>
      </c>
      <c r="Y46" s="1">
        <f t="shared" si="1"/>
        <v>1944</v>
      </c>
    </row>
    <row r="47" spans="1:25" ht="15">
      <c r="A47" s="3" t="s">
        <v>46</v>
      </c>
      <c r="B47" s="3">
        <v>42</v>
      </c>
      <c r="C47" s="3">
        <v>5</v>
      </c>
      <c r="D47" s="3">
        <v>14</v>
      </c>
      <c r="E47" s="3">
        <v>0</v>
      </c>
      <c r="F47" s="3">
        <v>165</v>
      </c>
      <c r="G47" s="3">
        <v>12</v>
      </c>
      <c r="H47" s="3">
        <v>17</v>
      </c>
      <c r="I47" s="3">
        <v>1</v>
      </c>
      <c r="J47" s="3">
        <v>7</v>
      </c>
      <c r="K47" s="3">
        <v>0</v>
      </c>
      <c r="L47" s="3">
        <v>43</v>
      </c>
      <c r="M47" s="3">
        <v>3</v>
      </c>
      <c r="N47" s="3">
        <v>173</v>
      </c>
      <c r="O47" s="3">
        <v>12</v>
      </c>
      <c r="P47" s="3">
        <v>17</v>
      </c>
      <c r="Q47" s="3">
        <v>1</v>
      </c>
      <c r="R47" s="3">
        <v>5</v>
      </c>
      <c r="S47" s="3">
        <v>0</v>
      </c>
      <c r="T47" s="3">
        <v>10</v>
      </c>
      <c r="U47" s="3">
        <v>2</v>
      </c>
      <c r="V47" s="3">
        <v>0</v>
      </c>
      <c r="W47" s="1">
        <v>0</v>
      </c>
      <c r="X47" s="1">
        <v>177</v>
      </c>
      <c r="Y47" s="1">
        <f t="shared" si="1"/>
        <v>706</v>
      </c>
    </row>
    <row r="48" spans="1:25" ht="15">
      <c r="A48" s="3" t="s">
        <v>47</v>
      </c>
      <c r="B48" s="3">
        <v>68</v>
      </c>
      <c r="C48" s="3">
        <v>8</v>
      </c>
      <c r="D48" s="3">
        <v>11</v>
      </c>
      <c r="E48" s="3">
        <v>2</v>
      </c>
      <c r="F48" s="3">
        <v>257</v>
      </c>
      <c r="G48" s="3">
        <v>18</v>
      </c>
      <c r="H48" s="3">
        <v>31</v>
      </c>
      <c r="I48" s="3">
        <v>0</v>
      </c>
      <c r="J48" s="3">
        <v>8</v>
      </c>
      <c r="K48" s="3">
        <v>0</v>
      </c>
      <c r="L48" s="3">
        <v>54</v>
      </c>
      <c r="M48" s="3">
        <v>7</v>
      </c>
      <c r="N48" s="3">
        <v>262</v>
      </c>
      <c r="O48" s="3">
        <v>16</v>
      </c>
      <c r="P48" s="3">
        <v>31</v>
      </c>
      <c r="Q48" s="3">
        <v>0</v>
      </c>
      <c r="R48" s="3">
        <v>12</v>
      </c>
      <c r="S48" s="3">
        <v>0</v>
      </c>
      <c r="T48" s="3">
        <v>14</v>
      </c>
      <c r="U48" s="3">
        <v>2</v>
      </c>
      <c r="V48" s="3">
        <v>0</v>
      </c>
      <c r="W48" s="1">
        <v>0</v>
      </c>
      <c r="X48" s="1">
        <v>219</v>
      </c>
      <c r="Y48" s="1">
        <f t="shared" si="1"/>
        <v>1020</v>
      </c>
    </row>
    <row r="49" spans="1:25" ht="15">
      <c r="A49" s="3" t="s">
        <v>48</v>
      </c>
      <c r="B49" s="3">
        <v>126</v>
      </c>
      <c r="C49" s="3">
        <v>14</v>
      </c>
      <c r="D49" s="3">
        <v>14</v>
      </c>
      <c r="E49" s="3">
        <v>0</v>
      </c>
      <c r="F49" s="3">
        <v>288</v>
      </c>
      <c r="G49" s="3">
        <v>24</v>
      </c>
      <c r="H49" s="3">
        <v>35</v>
      </c>
      <c r="I49" s="3">
        <v>6</v>
      </c>
      <c r="J49" s="3">
        <v>16</v>
      </c>
      <c r="K49" s="3">
        <v>1</v>
      </c>
      <c r="L49" s="3">
        <v>106</v>
      </c>
      <c r="M49" s="3">
        <v>15</v>
      </c>
      <c r="N49" s="3">
        <v>293</v>
      </c>
      <c r="O49" s="3">
        <v>24</v>
      </c>
      <c r="P49" s="3">
        <v>39</v>
      </c>
      <c r="Q49" s="3">
        <v>4</v>
      </c>
      <c r="R49" s="3">
        <v>21</v>
      </c>
      <c r="S49" s="3">
        <v>1</v>
      </c>
      <c r="T49" s="3">
        <v>12</v>
      </c>
      <c r="U49" s="3">
        <v>1</v>
      </c>
      <c r="V49" s="3">
        <v>0</v>
      </c>
      <c r="W49" s="1">
        <v>2</v>
      </c>
      <c r="X49" s="1">
        <v>262</v>
      </c>
      <c r="Y49" s="1">
        <f t="shared" si="1"/>
        <v>1304</v>
      </c>
    </row>
    <row r="50" spans="1:25" ht="15">
      <c r="A50" s="3" t="s">
        <v>49</v>
      </c>
      <c r="B50" s="3">
        <v>50</v>
      </c>
      <c r="C50" s="3">
        <v>6</v>
      </c>
      <c r="D50" s="3">
        <v>16</v>
      </c>
      <c r="E50" s="3">
        <v>1</v>
      </c>
      <c r="F50" s="3">
        <v>166</v>
      </c>
      <c r="G50" s="3">
        <v>9</v>
      </c>
      <c r="H50" s="3">
        <v>18</v>
      </c>
      <c r="I50" s="3">
        <v>0</v>
      </c>
      <c r="J50" s="3">
        <v>11</v>
      </c>
      <c r="K50" s="3">
        <v>1</v>
      </c>
      <c r="L50" s="3">
        <v>48</v>
      </c>
      <c r="M50" s="3">
        <v>5</v>
      </c>
      <c r="N50" s="3">
        <v>171</v>
      </c>
      <c r="O50" s="3">
        <v>13</v>
      </c>
      <c r="P50" s="3">
        <v>21</v>
      </c>
      <c r="Q50" s="3">
        <v>1</v>
      </c>
      <c r="R50" s="3">
        <v>7</v>
      </c>
      <c r="S50" s="3">
        <v>0</v>
      </c>
      <c r="T50" s="3">
        <v>16</v>
      </c>
      <c r="U50" s="3">
        <v>0</v>
      </c>
      <c r="V50" s="3">
        <v>0</v>
      </c>
      <c r="W50" s="1">
        <v>0</v>
      </c>
      <c r="X50" s="1">
        <v>100</v>
      </c>
      <c r="Y50" s="1">
        <f t="shared" si="1"/>
        <v>660</v>
      </c>
    </row>
    <row r="51" spans="1:25" ht="15">
      <c r="A51" s="3" t="s">
        <v>50</v>
      </c>
      <c r="B51" s="3">
        <v>25</v>
      </c>
      <c r="C51" s="3">
        <v>4</v>
      </c>
      <c r="D51" s="3">
        <v>5</v>
      </c>
      <c r="E51" s="3">
        <v>0</v>
      </c>
      <c r="F51" s="3">
        <v>72</v>
      </c>
      <c r="G51" s="3">
        <v>3</v>
      </c>
      <c r="H51" s="3">
        <v>9</v>
      </c>
      <c r="I51" s="3">
        <v>2</v>
      </c>
      <c r="J51" s="3">
        <v>3</v>
      </c>
      <c r="K51" s="3">
        <v>0</v>
      </c>
      <c r="L51" s="3">
        <v>15</v>
      </c>
      <c r="M51" s="3">
        <v>4</v>
      </c>
      <c r="N51" s="3">
        <v>72</v>
      </c>
      <c r="O51" s="3">
        <v>3</v>
      </c>
      <c r="P51" s="3">
        <v>11</v>
      </c>
      <c r="Q51" s="3">
        <v>0</v>
      </c>
      <c r="R51" s="3">
        <v>6</v>
      </c>
      <c r="S51" s="3">
        <v>0</v>
      </c>
      <c r="T51" s="3">
        <v>5</v>
      </c>
      <c r="U51" s="3">
        <v>0</v>
      </c>
      <c r="V51" s="3">
        <v>0</v>
      </c>
      <c r="W51" s="1">
        <v>0</v>
      </c>
      <c r="X51" s="1">
        <v>57</v>
      </c>
      <c r="Y51" s="1">
        <f t="shared" si="1"/>
        <v>296</v>
      </c>
    </row>
    <row r="52" spans="1:25" ht="15">
      <c r="A52" s="3" t="s">
        <v>51</v>
      </c>
      <c r="B52" s="3">
        <v>91</v>
      </c>
      <c r="C52" s="3">
        <v>7</v>
      </c>
      <c r="D52" s="3">
        <v>19</v>
      </c>
      <c r="E52" s="3">
        <v>0</v>
      </c>
      <c r="F52" s="3">
        <v>314</v>
      </c>
      <c r="G52" s="3">
        <v>23</v>
      </c>
      <c r="H52" s="3">
        <v>45</v>
      </c>
      <c r="I52" s="3">
        <v>1</v>
      </c>
      <c r="J52" s="3">
        <v>17</v>
      </c>
      <c r="K52" s="3">
        <v>0</v>
      </c>
      <c r="L52" s="3">
        <v>70</v>
      </c>
      <c r="M52" s="3">
        <v>11</v>
      </c>
      <c r="N52" s="3">
        <v>322</v>
      </c>
      <c r="O52" s="3">
        <v>23</v>
      </c>
      <c r="P52" s="3">
        <v>42</v>
      </c>
      <c r="Q52" s="3">
        <v>1</v>
      </c>
      <c r="R52" s="3">
        <v>19</v>
      </c>
      <c r="S52" s="3">
        <v>0</v>
      </c>
      <c r="T52" s="3">
        <v>22</v>
      </c>
      <c r="U52" s="3">
        <v>0</v>
      </c>
      <c r="V52" s="3">
        <v>0</v>
      </c>
      <c r="W52" s="1">
        <v>0</v>
      </c>
      <c r="X52" s="1">
        <v>371</v>
      </c>
      <c r="Y52" s="1">
        <f t="shared" si="1"/>
        <v>1398</v>
      </c>
    </row>
    <row r="53" spans="1:25" ht="15">
      <c r="A53" s="3" t="s">
        <v>52</v>
      </c>
      <c r="B53" s="3">
        <v>108</v>
      </c>
      <c r="C53" s="3">
        <v>12</v>
      </c>
      <c r="D53" s="3">
        <v>13</v>
      </c>
      <c r="E53" s="3">
        <v>0</v>
      </c>
      <c r="F53" s="3">
        <v>156</v>
      </c>
      <c r="G53" s="3">
        <v>9</v>
      </c>
      <c r="H53" s="3">
        <v>12</v>
      </c>
      <c r="I53" s="3">
        <v>1</v>
      </c>
      <c r="J53" s="3">
        <v>13</v>
      </c>
      <c r="K53" s="3">
        <v>0</v>
      </c>
      <c r="L53" s="3">
        <v>101</v>
      </c>
      <c r="M53" s="3">
        <v>11</v>
      </c>
      <c r="N53" s="3">
        <v>148</v>
      </c>
      <c r="O53" s="3">
        <v>8</v>
      </c>
      <c r="P53" s="3">
        <v>12</v>
      </c>
      <c r="Q53" s="3">
        <v>1</v>
      </c>
      <c r="R53" s="3">
        <v>7</v>
      </c>
      <c r="S53" s="3">
        <v>1</v>
      </c>
      <c r="T53" s="3">
        <v>14</v>
      </c>
      <c r="U53" s="3">
        <v>0</v>
      </c>
      <c r="V53" s="3">
        <v>0</v>
      </c>
      <c r="W53" s="1">
        <v>0</v>
      </c>
      <c r="X53" s="1">
        <v>79</v>
      </c>
      <c r="Y53" s="1">
        <f t="shared" si="1"/>
        <v>706</v>
      </c>
    </row>
    <row r="54" spans="1:25" ht="15">
      <c r="A54" s="3" t="s">
        <v>53</v>
      </c>
      <c r="B54" s="3">
        <v>107</v>
      </c>
      <c r="C54" s="3">
        <v>3</v>
      </c>
      <c r="D54" s="3">
        <v>22</v>
      </c>
      <c r="E54" s="3">
        <v>1</v>
      </c>
      <c r="F54" s="3">
        <v>258</v>
      </c>
      <c r="G54" s="3">
        <v>18</v>
      </c>
      <c r="H54" s="3">
        <v>34</v>
      </c>
      <c r="I54" s="3">
        <v>2</v>
      </c>
      <c r="J54" s="3">
        <v>13</v>
      </c>
      <c r="K54" s="3">
        <v>1</v>
      </c>
      <c r="L54" s="3">
        <v>92</v>
      </c>
      <c r="M54" s="3">
        <v>4</v>
      </c>
      <c r="N54" s="3">
        <v>258</v>
      </c>
      <c r="O54" s="3">
        <v>18</v>
      </c>
      <c r="P54" s="3">
        <v>34</v>
      </c>
      <c r="Q54" s="3">
        <v>2</v>
      </c>
      <c r="R54" s="3">
        <v>15</v>
      </c>
      <c r="S54" s="3">
        <v>0</v>
      </c>
      <c r="T54" s="3">
        <v>24</v>
      </c>
      <c r="U54" s="3">
        <v>1</v>
      </c>
      <c r="V54" s="3">
        <v>0</v>
      </c>
      <c r="W54" s="1">
        <v>0</v>
      </c>
      <c r="X54" s="1">
        <v>227</v>
      </c>
      <c r="Y54" s="1">
        <f t="shared" si="1"/>
        <v>1134</v>
      </c>
    </row>
    <row r="55" spans="1:25" ht="15">
      <c r="A55" s="3" t="s">
        <v>54</v>
      </c>
      <c r="B55" s="3">
        <v>85</v>
      </c>
      <c r="C55" s="3">
        <v>4</v>
      </c>
      <c r="D55" s="3">
        <v>7</v>
      </c>
      <c r="E55" s="3">
        <v>0</v>
      </c>
      <c r="F55" s="3">
        <v>200</v>
      </c>
      <c r="G55" s="3">
        <v>14</v>
      </c>
      <c r="H55" s="3">
        <v>29</v>
      </c>
      <c r="I55" s="3">
        <v>1</v>
      </c>
      <c r="J55" s="3">
        <v>15</v>
      </c>
      <c r="K55" s="3">
        <v>1</v>
      </c>
      <c r="L55" s="3">
        <v>78</v>
      </c>
      <c r="M55" s="3">
        <v>3</v>
      </c>
      <c r="N55" s="3">
        <v>186</v>
      </c>
      <c r="O55" s="3">
        <v>16</v>
      </c>
      <c r="P55" s="3">
        <v>31</v>
      </c>
      <c r="Q55" s="3">
        <v>1</v>
      </c>
      <c r="R55" s="3">
        <v>14</v>
      </c>
      <c r="S55" s="3">
        <v>0</v>
      </c>
      <c r="T55" s="3">
        <v>7</v>
      </c>
      <c r="U55" s="3">
        <v>0</v>
      </c>
      <c r="V55" s="3">
        <v>0</v>
      </c>
      <c r="W55" s="1">
        <v>0</v>
      </c>
      <c r="X55" s="1">
        <v>184</v>
      </c>
      <c r="Y55" s="1">
        <f t="shared" si="1"/>
        <v>876</v>
      </c>
    </row>
    <row r="56" spans="1:25" ht="15">
      <c r="A56" s="3" t="s">
        <v>55</v>
      </c>
      <c r="B56" s="3">
        <v>70</v>
      </c>
      <c r="C56" s="3">
        <v>6</v>
      </c>
      <c r="D56" s="3">
        <v>11</v>
      </c>
      <c r="E56" s="3">
        <v>0</v>
      </c>
      <c r="F56" s="3">
        <v>142</v>
      </c>
      <c r="G56" s="3">
        <v>14</v>
      </c>
      <c r="H56" s="3">
        <v>16</v>
      </c>
      <c r="I56" s="3">
        <v>1</v>
      </c>
      <c r="J56" s="3">
        <v>11</v>
      </c>
      <c r="K56" s="3">
        <v>1</v>
      </c>
      <c r="L56" s="3">
        <v>66</v>
      </c>
      <c r="M56" s="3">
        <v>5</v>
      </c>
      <c r="N56" s="3">
        <v>127</v>
      </c>
      <c r="O56" s="3">
        <v>13</v>
      </c>
      <c r="P56" s="3">
        <v>20</v>
      </c>
      <c r="Q56" s="3">
        <v>1</v>
      </c>
      <c r="R56" s="3">
        <v>8</v>
      </c>
      <c r="S56" s="3">
        <v>1</v>
      </c>
      <c r="T56" s="3">
        <v>14</v>
      </c>
      <c r="U56" s="3">
        <v>0</v>
      </c>
      <c r="V56" s="3">
        <v>0</v>
      </c>
      <c r="W56" s="1">
        <v>0</v>
      </c>
      <c r="X56" s="1">
        <v>109</v>
      </c>
      <c r="Y56" s="1">
        <f t="shared" si="1"/>
        <v>636</v>
      </c>
    </row>
    <row r="57" spans="1:25" ht="15">
      <c r="A57" s="3" t="s">
        <v>56</v>
      </c>
      <c r="B57" s="3">
        <v>63</v>
      </c>
      <c r="C57" s="3">
        <v>13</v>
      </c>
      <c r="D57" s="3">
        <v>23</v>
      </c>
      <c r="E57" s="3">
        <v>1</v>
      </c>
      <c r="F57" s="3">
        <v>194</v>
      </c>
      <c r="G57" s="3">
        <v>14</v>
      </c>
      <c r="H57" s="3">
        <v>44</v>
      </c>
      <c r="I57" s="3">
        <v>2</v>
      </c>
      <c r="J57" s="3">
        <v>17</v>
      </c>
      <c r="K57" s="3">
        <v>2</v>
      </c>
      <c r="L57" s="3">
        <v>51</v>
      </c>
      <c r="M57" s="3">
        <v>11</v>
      </c>
      <c r="N57" s="3">
        <v>192</v>
      </c>
      <c r="O57" s="3">
        <v>14</v>
      </c>
      <c r="P57" s="3">
        <v>42</v>
      </c>
      <c r="Q57" s="3">
        <v>2</v>
      </c>
      <c r="R57" s="3">
        <v>18</v>
      </c>
      <c r="S57" s="3">
        <v>2</v>
      </c>
      <c r="T57" s="3">
        <v>31</v>
      </c>
      <c r="U57" s="3">
        <v>1</v>
      </c>
      <c r="V57" s="3">
        <v>0</v>
      </c>
      <c r="W57" s="1">
        <v>0</v>
      </c>
      <c r="X57" s="1">
        <v>143</v>
      </c>
      <c r="Y57" s="1">
        <f t="shared" si="1"/>
        <v>880</v>
      </c>
    </row>
    <row r="58" spans="1:25" ht="15">
      <c r="A58" s="3" t="s">
        <v>57</v>
      </c>
      <c r="B58" s="3">
        <v>253</v>
      </c>
      <c r="C58" s="3">
        <v>43</v>
      </c>
      <c r="D58" s="3">
        <v>26</v>
      </c>
      <c r="E58" s="3">
        <v>2</v>
      </c>
      <c r="F58" s="3">
        <v>388</v>
      </c>
      <c r="G58" s="3">
        <v>76</v>
      </c>
      <c r="H58" s="3">
        <v>30</v>
      </c>
      <c r="I58" s="3">
        <v>4</v>
      </c>
      <c r="J58" s="3">
        <v>27</v>
      </c>
      <c r="K58" s="3">
        <v>2</v>
      </c>
      <c r="L58" s="3">
        <v>225</v>
      </c>
      <c r="M58" s="3">
        <v>36</v>
      </c>
      <c r="N58" s="3">
        <v>378</v>
      </c>
      <c r="O58" s="3">
        <v>73</v>
      </c>
      <c r="P58" s="3">
        <v>29</v>
      </c>
      <c r="Q58" s="3">
        <v>5</v>
      </c>
      <c r="R58" s="3">
        <v>26</v>
      </c>
      <c r="S58" s="3">
        <v>2</v>
      </c>
      <c r="T58" s="3">
        <v>23</v>
      </c>
      <c r="U58" s="3">
        <v>3</v>
      </c>
      <c r="V58" s="3">
        <v>0</v>
      </c>
      <c r="W58" s="1">
        <v>2</v>
      </c>
      <c r="X58" s="1">
        <v>371</v>
      </c>
      <c r="Y58" s="1">
        <f t="shared" si="1"/>
        <v>2024</v>
      </c>
    </row>
    <row r="59" spans="1:25" ht="15">
      <c r="A59" s="3" t="s">
        <v>58</v>
      </c>
      <c r="B59" s="3">
        <v>29</v>
      </c>
      <c r="C59" s="3">
        <v>23</v>
      </c>
      <c r="D59" s="3">
        <v>1</v>
      </c>
      <c r="E59" s="3">
        <v>1</v>
      </c>
      <c r="F59" s="3">
        <v>89</v>
      </c>
      <c r="G59" s="3">
        <v>20</v>
      </c>
      <c r="H59" s="3">
        <v>13</v>
      </c>
      <c r="I59" s="3">
        <v>5</v>
      </c>
      <c r="J59" s="3">
        <v>2</v>
      </c>
      <c r="K59" s="3">
        <v>0</v>
      </c>
      <c r="L59" s="3">
        <v>26</v>
      </c>
      <c r="M59" s="3">
        <v>23</v>
      </c>
      <c r="N59" s="3">
        <v>81</v>
      </c>
      <c r="O59" s="3">
        <v>19</v>
      </c>
      <c r="P59" s="3">
        <v>13</v>
      </c>
      <c r="Q59" s="3">
        <v>6</v>
      </c>
      <c r="R59" s="3">
        <v>3</v>
      </c>
      <c r="S59" s="3">
        <v>0</v>
      </c>
      <c r="T59" s="3">
        <v>1</v>
      </c>
      <c r="U59" s="3">
        <v>1</v>
      </c>
      <c r="V59" s="3">
        <v>0</v>
      </c>
      <c r="W59" s="1">
        <v>0</v>
      </c>
      <c r="X59" s="1">
        <v>48</v>
      </c>
      <c r="Y59" s="1">
        <f t="shared" si="1"/>
        <v>404</v>
      </c>
    </row>
    <row r="60" spans="1:25" ht="15">
      <c r="A60" s="3" t="s">
        <v>59</v>
      </c>
      <c r="B60" s="3">
        <v>92</v>
      </c>
      <c r="C60" s="3">
        <v>6</v>
      </c>
      <c r="D60" s="3">
        <v>15</v>
      </c>
      <c r="E60" s="3">
        <v>1</v>
      </c>
      <c r="F60" s="3">
        <v>215</v>
      </c>
      <c r="G60" s="3">
        <v>6</v>
      </c>
      <c r="H60" s="3">
        <v>32</v>
      </c>
      <c r="I60" s="3">
        <v>2</v>
      </c>
      <c r="J60" s="3">
        <v>12</v>
      </c>
      <c r="K60" s="3">
        <v>0</v>
      </c>
      <c r="L60" s="3">
        <v>73</v>
      </c>
      <c r="M60" s="3">
        <v>7</v>
      </c>
      <c r="N60" s="3">
        <v>209</v>
      </c>
      <c r="O60" s="3">
        <v>6</v>
      </c>
      <c r="P60" s="3">
        <v>39</v>
      </c>
      <c r="Q60" s="3">
        <v>1</v>
      </c>
      <c r="R60" s="3">
        <v>17</v>
      </c>
      <c r="S60" s="3">
        <v>0</v>
      </c>
      <c r="T60" s="3">
        <v>11</v>
      </c>
      <c r="U60" s="3">
        <v>1</v>
      </c>
      <c r="V60" s="3">
        <v>0</v>
      </c>
      <c r="W60" s="1">
        <v>0</v>
      </c>
      <c r="X60" s="1">
        <v>171</v>
      </c>
      <c r="Y60" s="1">
        <f t="shared" si="1"/>
        <v>916</v>
      </c>
    </row>
    <row r="61" spans="1:25" ht="15">
      <c r="A61" s="3" t="s">
        <v>60</v>
      </c>
      <c r="B61" s="3">
        <v>98</v>
      </c>
      <c r="C61" s="3">
        <v>10</v>
      </c>
      <c r="D61" s="3">
        <v>16</v>
      </c>
      <c r="E61" s="3">
        <v>0</v>
      </c>
      <c r="F61" s="3">
        <v>185</v>
      </c>
      <c r="G61" s="3">
        <v>19</v>
      </c>
      <c r="H61" s="3">
        <v>32</v>
      </c>
      <c r="I61" s="3">
        <v>1</v>
      </c>
      <c r="J61" s="3">
        <v>12</v>
      </c>
      <c r="K61" s="3">
        <v>0</v>
      </c>
      <c r="L61" s="3">
        <v>86</v>
      </c>
      <c r="M61" s="3">
        <v>9</v>
      </c>
      <c r="N61" s="3">
        <v>175</v>
      </c>
      <c r="O61" s="3">
        <v>16</v>
      </c>
      <c r="P61" s="3">
        <v>33</v>
      </c>
      <c r="Q61" s="3">
        <v>1</v>
      </c>
      <c r="R61" s="3">
        <v>11</v>
      </c>
      <c r="S61" s="3">
        <v>0</v>
      </c>
      <c r="T61" s="3">
        <v>18</v>
      </c>
      <c r="U61" s="3">
        <v>0</v>
      </c>
      <c r="V61" s="3">
        <v>0</v>
      </c>
      <c r="W61" s="1">
        <v>0</v>
      </c>
      <c r="X61" s="1">
        <v>148</v>
      </c>
      <c r="Y61" s="1">
        <f t="shared" si="1"/>
        <v>870</v>
      </c>
    </row>
    <row r="62" spans="1:25" ht="15">
      <c r="A62" s="3" t="s">
        <v>61</v>
      </c>
      <c r="B62" s="2">
        <f>SUM(B3:B61)</f>
        <v>5626</v>
      </c>
      <c r="C62" s="2">
        <f t="shared" ref="C62:Y62" si="2">SUM(C3:C61)</f>
        <v>539</v>
      </c>
      <c r="D62" s="2">
        <f t="shared" si="2"/>
        <v>885</v>
      </c>
      <c r="E62" s="2">
        <f t="shared" si="2"/>
        <v>41</v>
      </c>
      <c r="F62" s="2">
        <f t="shared" si="2"/>
        <v>10854</v>
      </c>
      <c r="G62" s="2">
        <f t="shared" si="2"/>
        <v>856</v>
      </c>
      <c r="H62" s="2">
        <f t="shared" si="2"/>
        <v>1458</v>
      </c>
      <c r="I62" s="2">
        <f t="shared" si="2"/>
        <v>115</v>
      </c>
      <c r="J62" s="2">
        <f t="shared" si="2"/>
        <v>784</v>
      </c>
      <c r="K62" s="2">
        <f t="shared" si="2"/>
        <v>49</v>
      </c>
      <c r="L62" s="2">
        <f t="shared" si="2"/>
        <v>5009</v>
      </c>
      <c r="M62" s="2">
        <f t="shared" si="2"/>
        <v>533</v>
      </c>
      <c r="N62" s="2">
        <f t="shared" si="2"/>
        <v>10601</v>
      </c>
      <c r="O62" s="2">
        <f t="shared" si="2"/>
        <v>829</v>
      </c>
      <c r="P62" s="2">
        <f t="shared" si="2"/>
        <v>1482</v>
      </c>
      <c r="Q62" s="2">
        <f t="shared" si="2"/>
        <v>110</v>
      </c>
      <c r="R62" s="2">
        <f t="shared" si="2"/>
        <v>778</v>
      </c>
      <c r="S62" s="2">
        <f t="shared" si="2"/>
        <v>41</v>
      </c>
      <c r="T62" s="2">
        <f t="shared" si="2"/>
        <v>885</v>
      </c>
      <c r="U62" s="2">
        <f t="shared" si="2"/>
        <v>46</v>
      </c>
      <c r="V62" s="2">
        <f t="shared" si="2"/>
        <v>20</v>
      </c>
      <c r="W62" s="2">
        <f t="shared" si="2"/>
        <v>23</v>
      </c>
      <c r="X62" s="2">
        <f t="shared" si="2"/>
        <v>11820</v>
      </c>
      <c r="Y62" s="2">
        <f t="shared" si="2"/>
        <v>53384</v>
      </c>
    </row>
    <row r="63" spans="1:25" s="34" customFormat="1" ht="18">
      <c r="A63" s="33" t="s">
        <v>182</v>
      </c>
      <c r="B63" s="34">
        <f>B62+C62</f>
        <v>6165</v>
      </c>
      <c r="C63" s="38"/>
      <c r="D63" s="34">
        <f>D62+E62</f>
        <v>926</v>
      </c>
      <c r="E63" s="38"/>
      <c r="F63" s="34">
        <f>F62+G62</f>
        <v>11710</v>
      </c>
      <c r="G63" s="38"/>
      <c r="H63" s="34">
        <f>H62+I62</f>
        <v>1573</v>
      </c>
      <c r="I63" s="38"/>
      <c r="J63" s="34">
        <f>J62+K62</f>
        <v>833</v>
      </c>
      <c r="K63" s="38"/>
      <c r="L63" s="34">
        <f>L62+M62</f>
        <v>5542</v>
      </c>
      <c r="M63" s="38"/>
      <c r="N63" s="34">
        <f>N62+O62</f>
        <v>11430</v>
      </c>
      <c r="O63" s="38"/>
      <c r="P63" s="34">
        <f>P62+Q62</f>
        <v>1592</v>
      </c>
      <c r="Q63" s="38"/>
      <c r="R63" s="34">
        <f>R62+S62</f>
        <v>819</v>
      </c>
      <c r="S63" s="38"/>
      <c r="T63" s="34">
        <f>T62+U62</f>
        <v>931</v>
      </c>
      <c r="U63" s="38"/>
      <c r="V63" s="38"/>
      <c r="W63" s="38"/>
      <c r="X63" s="38"/>
      <c r="Y63" s="38"/>
    </row>
  </sheetData>
  <printOptions gridLines="1"/>
  <pageMargins left="0" right="0" top="0" bottom="0" header="0" footer="0"/>
  <pageSetup paperSize="5" scale="3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8"/>
  <sheetViews>
    <sheetView topLeftCell="A55" workbookViewId="0">
      <selection activeCell="A68" sqref="A68"/>
    </sheetView>
  </sheetViews>
  <sheetFormatPr baseColWidth="10" defaultColWidth="20.83203125" defaultRowHeight="14" x14ac:dyDescent="0"/>
  <cols>
    <col min="1" max="1" width="45.5" style="16" bestFit="1" customWidth="1"/>
    <col min="2" max="2" width="21.1640625" style="16" bestFit="1" customWidth="1"/>
    <col min="3" max="3" width="8.5" style="16" bestFit="1" customWidth="1"/>
    <col min="4" max="4" width="21.6640625" style="16" bestFit="1" customWidth="1"/>
    <col min="5" max="5" width="8.5" style="16" bestFit="1" customWidth="1"/>
    <col min="6" max="6" width="23" style="16" bestFit="1" customWidth="1"/>
    <col min="7" max="7" width="8.5" style="16" bestFit="1" customWidth="1"/>
    <col min="8" max="8" width="23.5" style="16" bestFit="1" customWidth="1"/>
    <col min="9" max="9" width="8.5" style="16" bestFit="1" customWidth="1"/>
    <col min="10" max="10" width="22.83203125" style="16" bestFit="1" customWidth="1"/>
    <col min="11" max="11" width="8.5" style="16" bestFit="1" customWidth="1"/>
    <col min="12" max="12" width="22.6640625" style="16" bestFit="1" customWidth="1"/>
    <col min="13" max="13" width="8.5" style="16" bestFit="1" customWidth="1"/>
    <col min="14" max="14" width="28" style="16" bestFit="1" customWidth="1"/>
    <col min="15" max="15" width="8.5" style="16" bestFit="1" customWidth="1"/>
    <col min="16" max="16" width="9.1640625" style="16" bestFit="1" customWidth="1"/>
    <col min="17" max="17" width="6.6640625" style="16" bestFit="1" customWidth="1"/>
    <col min="18" max="18" width="6.5" style="16" bestFit="1" customWidth="1"/>
    <col min="19" max="19" width="6" style="16" bestFit="1" customWidth="1"/>
    <col min="20" max="16384" width="20.83203125" style="16"/>
  </cols>
  <sheetData>
    <row r="1" spans="1:19" ht="15">
      <c r="A1" s="13" t="s">
        <v>145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>
      <c r="A2" s="14" t="s">
        <v>0</v>
      </c>
      <c r="B2" s="15" t="s">
        <v>78</v>
      </c>
      <c r="C2" s="15" t="s">
        <v>160</v>
      </c>
      <c r="D2" s="15" t="s">
        <v>79</v>
      </c>
      <c r="E2" s="15" t="s">
        <v>160</v>
      </c>
      <c r="F2" s="15" t="s">
        <v>80</v>
      </c>
      <c r="G2" s="15" t="s">
        <v>160</v>
      </c>
      <c r="H2" s="15" t="s">
        <v>81</v>
      </c>
      <c r="I2" s="15" t="s">
        <v>160</v>
      </c>
      <c r="J2" s="15" t="s">
        <v>82</v>
      </c>
      <c r="K2" s="15" t="s">
        <v>160</v>
      </c>
      <c r="L2" s="15" t="s">
        <v>83</v>
      </c>
      <c r="M2" s="15" t="s">
        <v>160</v>
      </c>
      <c r="N2" s="15" t="s">
        <v>84</v>
      </c>
      <c r="O2" s="15" t="s">
        <v>160</v>
      </c>
      <c r="P2" s="15" t="s">
        <v>1</v>
      </c>
      <c r="Q2" s="5" t="s">
        <v>161</v>
      </c>
      <c r="R2" s="5" t="s">
        <v>162</v>
      </c>
      <c r="S2" s="5" t="s">
        <v>61</v>
      </c>
    </row>
    <row r="3" spans="1:19" ht="15">
      <c r="A3" s="14" t="s">
        <v>42</v>
      </c>
      <c r="B3" s="14">
        <v>29</v>
      </c>
      <c r="C3" s="14">
        <v>0</v>
      </c>
      <c r="D3" s="14">
        <v>3</v>
      </c>
      <c r="E3" s="14">
        <v>0</v>
      </c>
      <c r="F3" s="14">
        <v>80</v>
      </c>
      <c r="G3" s="14">
        <v>7</v>
      </c>
      <c r="H3" s="14">
        <v>7</v>
      </c>
      <c r="I3" s="14">
        <v>0</v>
      </c>
      <c r="J3" s="14">
        <v>3</v>
      </c>
      <c r="K3" s="14">
        <v>0</v>
      </c>
      <c r="L3" s="14">
        <v>0</v>
      </c>
      <c r="M3" s="14">
        <v>0</v>
      </c>
      <c r="N3" s="14">
        <v>2</v>
      </c>
      <c r="O3" s="14">
        <v>0</v>
      </c>
      <c r="P3" s="14">
        <v>0</v>
      </c>
      <c r="Q3" s="4">
        <v>0</v>
      </c>
      <c r="R3" s="4">
        <v>24</v>
      </c>
      <c r="S3" s="4">
        <f t="shared" ref="S3:S10" si="0">SUM(B3:R3)</f>
        <v>155</v>
      </c>
    </row>
    <row r="4" spans="1:19" ht="15">
      <c r="A4" s="14" t="s">
        <v>43</v>
      </c>
      <c r="B4" s="14">
        <v>128</v>
      </c>
      <c r="C4" s="14">
        <v>9</v>
      </c>
      <c r="D4" s="14">
        <v>10</v>
      </c>
      <c r="E4" s="14">
        <v>0</v>
      </c>
      <c r="F4" s="14">
        <v>340</v>
      </c>
      <c r="G4" s="14">
        <v>26</v>
      </c>
      <c r="H4" s="14">
        <v>39</v>
      </c>
      <c r="I4" s="14">
        <v>7</v>
      </c>
      <c r="J4" s="14">
        <v>19</v>
      </c>
      <c r="K4" s="14">
        <v>0</v>
      </c>
      <c r="L4" s="14">
        <v>6</v>
      </c>
      <c r="M4" s="14">
        <v>0</v>
      </c>
      <c r="N4" s="14">
        <v>18</v>
      </c>
      <c r="O4" s="14">
        <v>1</v>
      </c>
      <c r="P4" s="14">
        <v>0</v>
      </c>
      <c r="Q4" s="4">
        <v>0</v>
      </c>
      <c r="R4" s="4">
        <v>167</v>
      </c>
      <c r="S4" s="4">
        <f t="shared" si="0"/>
        <v>770</v>
      </c>
    </row>
    <row r="5" spans="1:19" ht="15">
      <c r="A5" s="14" t="s">
        <v>47</v>
      </c>
      <c r="B5" s="14">
        <v>57</v>
      </c>
      <c r="C5" s="14">
        <v>10</v>
      </c>
      <c r="D5" s="14">
        <v>3</v>
      </c>
      <c r="E5" s="14">
        <v>0</v>
      </c>
      <c r="F5" s="14">
        <v>291</v>
      </c>
      <c r="G5" s="14">
        <v>14</v>
      </c>
      <c r="H5" s="14">
        <v>29</v>
      </c>
      <c r="I5" s="14">
        <v>0</v>
      </c>
      <c r="J5" s="14">
        <v>8</v>
      </c>
      <c r="K5" s="14">
        <v>2</v>
      </c>
      <c r="L5" s="14">
        <v>1</v>
      </c>
      <c r="M5" s="14">
        <v>0</v>
      </c>
      <c r="N5" s="14">
        <v>14</v>
      </c>
      <c r="O5" s="14">
        <v>0</v>
      </c>
      <c r="P5" s="14">
        <v>0</v>
      </c>
      <c r="Q5" s="4">
        <v>0</v>
      </c>
      <c r="R5" s="4">
        <v>81</v>
      </c>
      <c r="S5" s="4">
        <f t="shared" si="0"/>
        <v>510</v>
      </c>
    </row>
    <row r="6" spans="1:19" ht="15">
      <c r="A6" s="14" t="s">
        <v>48</v>
      </c>
      <c r="B6" s="14">
        <v>110</v>
      </c>
      <c r="C6" s="14">
        <v>18</v>
      </c>
      <c r="D6" s="14">
        <v>7</v>
      </c>
      <c r="E6" s="14">
        <v>1</v>
      </c>
      <c r="F6" s="14">
        <v>329</v>
      </c>
      <c r="G6" s="14">
        <v>24</v>
      </c>
      <c r="H6" s="14">
        <v>37</v>
      </c>
      <c r="I6" s="14">
        <v>5</v>
      </c>
      <c r="J6" s="14">
        <v>12</v>
      </c>
      <c r="K6" s="14">
        <v>1</v>
      </c>
      <c r="L6" s="14">
        <v>1</v>
      </c>
      <c r="M6" s="14">
        <v>0</v>
      </c>
      <c r="N6" s="14">
        <v>9</v>
      </c>
      <c r="O6" s="14">
        <v>1</v>
      </c>
      <c r="P6" s="14">
        <v>0</v>
      </c>
      <c r="Q6" s="4">
        <v>2</v>
      </c>
      <c r="R6" s="4">
        <v>95</v>
      </c>
      <c r="S6" s="4">
        <f t="shared" si="0"/>
        <v>652</v>
      </c>
    </row>
    <row r="7" spans="1:19" ht="15">
      <c r="A7" s="14" t="s">
        <v>49</v>
      </c>
      <c r="B7" s="14">
        <v>52</v>
      </c>
      <c r="C7" s="14">
        <v>6</v>
      </c>
      <c r="D7" s="14">
        <v>10</v>
      </c>
      <c r="E7" s="14">
        <v>1</v>
      </c>
      <c r="F7" s="14">
        <v>180</v>
      </c>
      <c r="G7" s="14">
        <v>11</v>
      </c>
      <c r="H7" s="14">
        <v>21</v>
      </c>
      <c r="I7" s="14">
        <v>0</v>
      </c>
      <c r="J7" s="14">
        <v>7</v>
      </c>
      <c r="K7" s="14">
        <v>0</v>
      </c>
      <c r="L7" s="14">
        <v>0</v>
      </c>
      <c r="M7" s="14">
        <v>0</v>
      </c>
      <c r="N7" s="14">
        <v>9</v>
      </c>
      <c r="O7" s="14">
        <v>1</v>
      </c>
      <c r="P7" s="14">
        <v>0</v>
      </c>
      <c r="Q7" s="4">
        <v>0</v>
      </c>
      <c r="R7" s="4">
        <v>32</v>
      </c>
      <c r="S7" s="4">
        <f t="shared" si="0"/>
        <v>330</v>
      </c>
    </row>
    <row r="8" spans="1:19" ht="15">
      <c r="A8" s="14" t="s">
        <v>51</v>
      </c>
      <c r="B8" s="14">
        <v>68</v>
      </c>
      <c r="C8" s="14">
        <v>6</v>
      </c>
      <c r="D8" s="14">
        <v>15</v>
      </c>
      <c r="E8" s="14">
        <v>0</v>
      </c>
      <c r="F8" s="14">
        <v>364</v>
      </c>
      <c r="G8" s="14">
        <v>28</v>
      </c>
      <c r="H8" s="14">
        <v>35</v>
      </c>
      <c r="I8" s="14">
        <v>1</v>
      </c>
      <c r="J8" s="14">
        <v>19</v>
      </c>
      <c r="K8" s="14">
        <v>2</v>
      </c>
      <c r="L8" s="14">
        <v>3</v>
      </c>
      <c r="M8" s="14">
        <v>0</v>
      </c>
      <c r="N8" s="14">
        <v>18</v>
      </c>
      <c r="O8" s="14">
        <v>1</v>
      </c>
      <c r="P8" s="14">
        <v>1</v>
      </c>
      <c r="Q8" s="4">
        <v>1</v>
      </c>
      <c r="R8" s="4">
        <v>137</v>
      </c>
      <c r="S8" s="4">
        <f t="shared" si="0"/>
        <v>699</v>
      </c>
    </row>
    <row r="9" spans="1:19" ht="15">
      <c r="A9" s="14" t="s">
        <v>57</v>
      </c>
      <c r="B9" s="14">
        <v>223</v>
      </c>
      <c r="C9" s="14">
        <v>38</v>
      </c>
      <c r="D9" s="14">
        <v>11</v>
      </c>
      <c r="E9" s="14">
        <v>1</v>
      </c>
      <c r="F9" s="14">
        <v>465</v>
      </c>
      <c r="G9" s="14">
        <v>84</v>
      </c>
      <c r="H9" s="14">
        <v>35</v>
      </c>
      <c r="I9" s="14">
        <v>5</v>
      </c>
      <c r="J9" s="14">
        <v>24</v>
      </c>
      <c r="K9" s="14">
        <v>3</v>
      </c>
      <c r="L9" s="14">
        <v>4</v>
      </c>
      <c r="M9" s="14">
        <v>1</v>
      </c>
      <c r="N9" s="14">
        <v>30</v>
      </c>
      <c r="O9" s="14">
        <v>3</v>
      </c>
      <c r="P9" s="14">
        <v>0</v>
      </c>
      <c r="Q9" s="4">
        <v>1</v>
      </c>
      <c r="R9" s="4">
        <v>84</v>
      </c>
      <c r="S9" s="4">
        <f t="shared" si="0"/>
        <v>1012</v>
      </c>
    </row>
    <row r="10" spans="1:19" ht="15">
      <c r="A10" s="14" t="s">
        <v>58</v>
      </c>
      <c r="B10" s="14">
        <v>25</v>
      </c>
      <c r="C10" s="14">
        <v>29</v>
      </c>
      <c r="D10" s="14">
        <v>1</v>
      </c>
      <c r="E10" s="14">
        <v>1</v>
      </c>
      <c r="F10" s="14">
        <v>88</v>
      </c>
      <c r="G10" s="14">
        <v>21</v>
      </c>
      <c r="H10" s="14">
        <v>10</v>
      </c>
      <c r="I10" s="14">
        <v>5</v>
      </c>
      <c r="J10" s="14">
        <v>5</v>
      </c>
      <c r="K10" s="14">
        <v>0</v>
      </c>
      <c r="L10" s="14">
        <v>2</v>
      </c>
      <c r="M10" s="14">
        <v>0</v>
      </c>
      <c r="N10" s="14">
        <v>2</v>
      </c>
      <c r="O10" s="14">
        <v>0</v>
      </c>
      <c r="P10" s="14">
        <v>0</v>
      </c>
      <c r="Q10" s="4">
        <v>0</v>
      </c>
      <c r="R10" s="4">
        <v>13</v>
      </c>
      <c r="S10" s="4">
        <f t="shared" si="0"/>
        <v>202</v>
      </c>
    </row>
    <row r="11" spans="1:19" ht="15">
      <c r="A11" s="14" t="s">
        <v>61</v>
      </c>
      <c r="B11" s="13">
        <f>SUM(B3:B10)</f>
        <v>692</v>
      </c>
      <c r="C11" s="13">
        <f t="shared" ref="C11:S11" si="1">SUM(C3:C10)</f>
        <v>116</v>
      </c>
      <c r="D11" s="13">
        <f t="shared" si="1"/>
        <v>60</v>
      </c>
      <c r="E11" s="13">
        <f t="shared" si="1"/>
        <v>4</v>
      </c>
      <c r="F11" s="13">
        <f t="shared" si="1"/>
        <v>2137</v>
      </c>
      <c r="G11" s="13">
        <f t="shared" si="1"/>
        <v>215</v>
      </c>
      <c r="H11" s="13">
        <f t="shared" si="1"/>
        <v>213</v>
      </c>
      <c r="I11" s="13">
        <f t="shared" si="1"/>
        <v>23</v>
      </c>
      <c r="J11" s="13">
        <f t="shared" si="1"/>
        <v>97</v>
      </c>
      <c r="K11" s="13">
        <f t="shared" si="1"/>
        <v>8</v>
      </c>
      <c r="L11" s="13">
        <f t="shared" si="1"/>
        <v>17</v>
      </c>
      <c r="M11" s="13">
        <f t="shared" si="1"/>
        <v>1</v>
      </c>
      <c r="N11" s="13">
        <f t="shared" si="1"/>
        <v>102</v>
      </c>
      <c r="O11" s="13">
        <f t="shared" si="1"/>
        <v>7</v>
      </c>
      <c r="P11" s="13">
        <f t="shared" si="1"/>
        <v>1</v>
      </c>
      <c r="Q11" s="13">
        <f t="shared" si="1"/>
        <v>4</v>
      </c>
      <c r="R11" s="13">
        <f t="shared" si="1"/>
        <v>633</v>
      </c>
      <c r="S11" s="13">
        <f t="shared" si="1"/>
        <v>4330</v>
      </c>
    </row>
    <row r="12" spans="1:19" ht="15">
      <c r="A12" s="14"/>
      <c r="B12" s="13">
        <f>B11+C11</f>
        <v>808</v>
      </c>
      <c r="C12" s="19"/>
      <c r="D12" s="13">
        <f>D11+E11</f>
        <v>64</v>
      </c>
      <c r="E12" s="19"/>
      <c r="F12" s="13">
        <f>F11+G11</f>
        <v>2352</v>
      </c>
      <c r="G12" s="19"/>
      <c r="H12" s="13">
        <f>H11+I11</f>
        <v>236</v>
      </c>
      <c r="I12" s="19"/>
      <c r="J12" s="13">
        <f>J11+K11</f>
        <v>105</v>
      </c>
      <c r="K12" s="19"/>
      <c r="L12" s="13">
        <f>L11+M11</f>
        <v>18</v>
      </c>
      <c r="M12" s="19"/>
      <c r="N12" s="13">
        <f>N11+O11</f>
        <v>109</v>
      </c>
      <c r="O12" s="19"/>
      <c r="P12" s="19"/>
      <c r="Q12" s="19"/>
      <c r="R12" s="19"/>
      <c r="S12" s="19"/>
    </row>
    <row r="13" spans="1:19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9" ht="15">
      <c r="A14" s="13" t="s">
        <v>146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9" ht="15">
      <c r="A15" s="14" t="s">
        <v>0</v>
      </c>
      <c r="B15" s="15" t="s">
        <v>85</v>
      </c>
      <c r="C15" s="15" t="s">
        <v>160</v>
      </c>
      <c r="D15" s="15" t="s">
        <v>86</v>
      </c>
      <c r="E15" s="15" t="s">
        <v>160</v>
      </c>
      <c r="F15" s="15" t="s">
        <v>87</v>
      </c>
      <c r="G15" s="15" t="s">
        <v>160</v>
      </c>
      <c r="H15" s="15" t="s">
        <v>88</v>
      </c>
      <c r="I15" s="15" t="s">
        <v>160</v>
      </c>
      <c r="J15" s="15" t="s">
        <v>89</v>
      </c>
      <c r="K15" s="15" t="s">
        <v>160</v>
      </c>
      <c r="L15" s="15" t="s">
        <v>90</v>
      </c>
      <c r="M15" s="15" t="s">
        <v>160</v>
      </c>
      <c r="N15" s="15" t="s">
        <v>1</v>
      </c>
      <c r="O15" s="5" t="s">
        <v>161</v>
      </c>
      <c r="P15" s="5" t="s">
        <v>162</v>
      </c>
      <c r="Q15" s="5" t="s">
        <v>61</v>
      </c>
    </row>
    <row r="16" spans="1:19" ht="15">
      <c r="A16" s="14" t="s">
        <v>2</v>
      </c>
      <c r="B16" s="14">
        <v>119</v>
      </c>
      <c r="C16" s="14">
        <v>12</v>
      </c>
      <c r="D16" s="14">
        <v>7</v>
      </c>
      <c r="E16" s="14">
        <v>0</v>
      </c>
      <c r="F16" s="14">
        <v>103</v>
      </c>
      <c r="G16" s="14">
        <v>1</v>
      </c>
      <c r="H16" s="14">
        <v>15</v>
      </c>
      <c r="I16" s="14">
        <v>0</v>
      </c>
      <c r="J16" s="14">
        <v>150</v>
      </c>
      <c r="K16" s="14">
        <v>14</v>
      </c>
      <c r="L16" s="14">
        <v>62</v>
      </c>
      <c r="M16" s="14">
        <v>5</v>
      </c>
      <c r="N16" s="14">
        <v>0</v>
      </c>
      <c r="O16" s="4">
        <v>0</v>
      </c>
      <c r="P16" s="4">
        <v>19</v>
      </c>
      <c r="Q16" s="4">
        <f t="shared" ref="Q16:Q47" si="2">SUM(B16:P16)</f>
        <v>507</v>
      </c>
    </row>
    <row r="17" spans="1:17" ht="15">
      <c r="A17" s="14" t="s">
        <v>3</v>
      </c>
      <c r="B17" s="14">
        <v>124</v>
      </c>
      <c r="C17" s="14">
        <v>18</v>
      </c>
      <c r="D17" s="14">
        <v>9</v>
      </c>
      <c r="E17" s="14">
        <v>2</v>
      </c>
      <c r="F17" s="14">
        <v>120</v>
      </c>
      <c r="G17" s="14">
        <v>6</v>
      </c>
      <c r="H17" s="14">
        <v>19</v>
      </c>
      <c r="I17" s="14">
        <v>0</v>
      </c>
      <c r="J17" s="14">
        <v>189</v>
      </c>
      <c r="K17" s="14">
        <v>16</v>
      </c>
      <c r="L17" s="14">
        <v>77</v>
      </c>
      <c r="M17" s="14">
        <v>4</v>
      </c>
      <c r="N17" s="14">
        <v>1</v>
      </c>
      <c r="O17" s="4">
        <v>1</v>
      </c>
      <c r="P17" s="4">
        <v>22</v>
      </c>
      <c r="Q17" s="4">
        <f t="shared" si="2"/>
        <v>608</v>
      </c>
    </row>
    <row r="18" spans="1:17" ht="15">
      <c r="A18" s="14" t="s">
        <v>4</v>
      </c>
      <c r="B18" s="14">
        <v>22</v>
      </c>
      <c r="C18" s="14">
        <v>3</v>
      </c>
      <c r="D18" s="14">
        <v>3</v>
      </c>
      <c r="E18" s="14">
        <v>1</v>
      </c>
      <c r="F18" s="14">
        <v>28</v>
      </c>
      <c r="G18" s="14">
        <v>1</v>
      </c>
      <c r="H18" s="14">
        <v>8</v>
      </c>
      <c r="I18" s="14">
        <v>1</v>
      </c>
      <c r="J18" s="14">
        <v>28</v>
      </c>
      <c r="K18" s="14">
        <v>4</v>
      </c>
      <c r="L18" s="14">
        <v>17</v>
      </c>
      <c r="M18" s="14">
        <v>3</v>
      </c>
      <c r="N18" s="14">
        <v>0</v>
      </c>
      <c r="O18" s="4">
        <v>0</v>
      </c>
      <c r="P18" s="4">
        <v>4</v>
      </c>
      <c r="Q18" s="4">
        <f t="shared" si="2"/>
        <v>123</v>
      </c>
    </row>
    <row r="19" spans="1:17" ht="15">
      <c r="A19" s="14" t="s">
        <v>5</v>
      </c>
      <c r="B19" s="14">
        <v>56</v>
      </c>
      <c r="C19" s="14">
        <v>3</v>
      </c>
      <c r="D19" s="14">
        <v>5</v>
      </c>
      <c r="E19" s="14">
        <v>0</v>
      </c>
      <c r="F19" s="14">
        <v>52</v>
      </c>
      <c r="G19" s="14">
        <v>4</v>
      </c>
      <c r="H19" s="14">
        <v>8</v>
      </c>
      <c r="I19" s="14">
        <v>1</v>
      </c>
      <c r="J19" s="14">
        <v>99</v>
      </c>
      <c r="K19" s="14">
        <v>4</v>
      </c>
      <c r="L19" s="14">
        <v>41</v>
      </c>
      <c r="M19" s="14">
        <v>1</v>
      </c>
      <c r="N19" s="14">
        <v>0</v>
      </c>
      <c r="O19" s="4">
        <v>3</v>
      </c>
      <c r="P19" s="4">
        <v>9</v>
      </c>
      <c r="Q19" s="4">
        <f t="shared" si="2"/>
        <v>286</v>
      </c>
    </row>
    <row r="20" spans="1:17" ht="15">
      <c r="A20" s="14" t="s">
        <v>6</v>
      </c>
      <c r="B20" s="14">
        <v>99</v>
      </c>
      <c r="C20" s="14">
        <v>9</v>
      </c>
      <c r="D20" s="14">
        <v>7</v>
      </c>
      <c r="E20" s="14">
        <v>0</v>
      </c>
      <c r="F20" s="14">
        <v>71</v>
      </c>
      <c r="G20" s="14">
        <v>4</v>
      </c>
      <c r="H20" s="14">
        <v>8</v>
      </c>
      <c r="I20" s="14">
        <v>1</v>
      </c>
      <c r="J20" s="14">
        <v>84</v>
      </c>
      <c r="K20" s="14">
        <v>3</v>
      </c>
      <c r="L20" s="14">
        <v>39</v>
      </c>
      <c r="M20" s="14">
        <v>5</v>
      </c>
      <c r="N20" s="14">
        <v>1</v>
      </c>
      <c r="O20" s="4">
        <v>0</v>
      </c>
      <c r="P20" s="4">
        <v>21</v>
      </c>
      <c r="Q20" s="4">
        <f t="shared" si="2"/>
        <v>352</v>
      </c>
    </row>
    <row r="21" spans="1:17" ht="15">
      <c r="A21" s="14" t="s">
        <v>7</v>
      </c>
      <c r="B21" s="14">
        <v>73</v>
      </c>
      <c r="C21" s="14">
        <v>10</v>
      </c>
      <c r="D21" s="14">
        <v>14</v>
      </c>
      <c r="E21" s="14">
        <v>1</v>
      </c>
      <c r="F21" s="14">
        <v>275</v>
      </c>
      <c r="G21" s="14">
        <v>17</v>
      </c>
      <c r="H21" s="14">
        <v>39</v>
      </c>
      <c r="I21" s="14">
        <v>1</v>
      </c>
      <c r="J21" s="14">
        <v>65</v>
      </c>
      <c r="K21" s="14">
        <v>2</v>
      </c>
      <c r="L21" s="14">
        <v>16</v>
      </c>
      <c r="M21" s="14">
        <v>0</v>
      </c>
      <c r="N21" s="14">
        <v>1</v>
      </c>
      <c r="O21" s="4">
        <v>0</v>
      </c>
      <c r="P21" s="4">
        <v>30</v>
      </c>
      <c r="Q21" s="4">
        <f t="shared" si="2"/>
        <v>544</v>
      </c>
    </row>
    <row r="22" spans="1:17" ht="15">
      <c r="A22" s="14" t="s">
        <v>8</v>
      </c>
      <c r="B22" s="14">
        <v>41</v>
      </c>
      <c r="C22" s="14">
        <v>0</v>
      </c>
      <c r="D22" s="14">
        <v>6</v>
      </c>
      <c r="E22" s="14">
        <v>0</v>
      </c>
      <c r="F22" s="14">
        <v>93</v>
      </c>
      <c r="G22" s="14">
        <v>6</v>
      </c>
      <c r="H22" s="14">
        <v>13</v>
      </c>
      <c r="I22" s="14">
        <v>0</v>
      </c>
      <c r="J22" s="14">
        <v>23</v>
      </c>
      <c r="K22" s="14">
        <v>1</v>
      </c>
      <c r="L22" s="14">
        <v>8</v>
      </c>
      <c r="M22" s="14">
        <v>0</v>
      </c>
      <c r="N22" s="14">
        <v>0</v>
      </c>
      <c r="O22" s="4">
        <v>0</v>
      </c>
      <c r="P22" s="4">
        <v>10</v>
      </c>
      <c r="Q22" s="4">
        <f t="shared" si="2"/>
        <v>201</v>
      </c>
    </row>
    <row r="23" spans="1:17" ht="15">
      <c r="A23" s="14" t="s">
        <v>9</v>
      </c>
      <c r="B23" s="14">
        <v>56</v>
      </c>
      <c r="C23" s="14">
        <v>3</v>
      </c>
      <c r="D23" s="14">
        <v>18</v>
      </c>
      <c r="E23" s="14">
        <v>0</v>
      </c>
      <c r="F23" s="14">
        <v>141</v>
      </c>
      <c r="G23" s="14">
        <v>13</v>
      </c>
      <c r="H23" s="14">
        <v>20</v>
      </c>
      <c r="I23" s="14">
        <v>2</v>
      </c>
      <c r="J23" s="14">
        <v>116</v>
      </c>
      <c r="K23" s="14">
        <v>3</v>
      </c>
      <c r="L23" s="14">
        <v>35</v>
      </c>
      <c r="M23" s="14">
        <v>0</v>
      </c>
      <c r="N23" s="14">
        <v>0</v>
      </c>
      <c r="O23" s="4">
        <v>1</v>
      </c>
      <c r="P23" s="4">
        <v>31</v>
      </c>
      <c r="Q23" s="4">
        <f t="shared" si="2"/>
        <v>439</v>
      </c>
    </row>
    <row r="24" spans="1:17" ht="15">
      <c r="A24" s="14" t="s">
        <v>10</v>
      </c>
      <c r="B24" s="14">
        <v>107</v>
      </c>
      <c r="C24" s="14">
        <v>8</v>
      </c>
      <c r="D24" s="14">
        <v>25</v>
      </c>
      <c r="E24" s="14">
        <v>1</v>
      </c>
      <c r="F24" s="14">
        <v>309</v>
      </c>
      <c r="G24" s="14">
        <v>28</v>
      </c>
      <c r="H24" s="14">
        <v>27</v>
      </c>
      <c r="I24" s="14">
        <v>1</v>
      </c>
      <c r="J24" s="14">
        <v>113</v>
      </c>
      <c r="K24" s="14">
        <v>10</v>
      </c>
      <c r="L24" s="14">
        <v>27</v>
      </c>
      <c r="M24" s="14">
        <v>8</v>
      </c>
      <c r="N24" s="14">
        <v>1</v>
      </c>
      <c r="O24" s="4">
        <v>1</v>
      </c>
      <c r="P24" s="4">
        <v>57</v>
      </c>
      <c r="Q24" s="4">
        <f t="shared" si="2"/>
        <v>723</v>
      </c>
    </row>
    <row r="25" spans="1:17" ht="15">
      <c r="A25" s="14" t="s">
        <v>11</v>
      </c>
      <c r="B25" s="14">
        <v>104</v>
      </c>
      <c r="C25" s="14">
        <v>8</v>
      </c>
      <c r="D25" s="14">
        <v>13</v>
      </c>
      <c r="E25" s="14">
        <v>1</v>
      </c>
      <c r="F25" s="14">
        <v>163</v>
      </c>
      <c r="G25" s="14">
        <v>6</v>
      </c>
      <c r="H25" s="14">
        <v>21</v>
      </c>
      <c r="I25" s="14">
        <v>1</v>
      </c>
      <c r="J25" s="14">
        <v>44</v>
      </c>
      <c r="K25" s="14">
        <v>3</v>
      </c>
      <c r="L25" s="14">
        <v>26</v>
      </c>
      <c r="M25" s="14">
        <v>3</v>
      </c>
      <c r="N25" s="14">
        <v>0</v>
      </c>
      <c r="O25" s="4">
        <v>1</v>
      </c>
      <c r="P25" s="4">
        <v>21</v>
      </c>
      <c r="Q25" s="4">
        <f t="shared" si="2"/>
        <v>415</v>
      </c>
    </row>
    <row r="26" spans="1:17" ht="15">
      <c r="A26" s="14" t="s">
        <v>12</v>
      </c>
      <c r="B26" s="14">
        <v>125</v>
      </c>
      <c r="C26" s="14">
        <v>13</v>
      </c>
      <c r="D26" s="14">
        <v>14</v>
      </c>
      <c r="E26" s="14">
        <v>0</v>
      </c>
      <c r="F26" s="14">
        <v>187</v>
      </c>
      <c r="G26" s="14">
        <v>12</v>
      </c>
      <c r="H26" s="14">
        <v>26</v>
      </c>
      <c r="I26" s="14">
        <v>2</v>
      </c>
      <c r="J26" s="14">
        <v>59</v>
      </c>
      <c r="K26" s="14">
        <v>2</v>
      </c>
      <c r="L26" s="14">
        <v>16</v>
      </c>
      <c r="M26" s="14">
        <v>2</v>
      </c>
      <c r="N26" s="14">
        <v>0</v>
      </c>
      <c r="O26" s="4">
        <v>0</v>
      </c>
      <c r="P26" s="4">
        <v>48</v>
      </c>
      <c r="Q26" s="4">
        <f t="shared" si="2"/>
        <v>506</v>
      </c>
    </row>
    <row r="27" spans="1:17" ht="15">
      <c r="A27" s="14" t="s">
        <v>13</v>
      </c>
      <c r="B27" s="14">
        <v>89</v>
      </c>
      <c r="C27" s="14">
        <v>6</v>
      </c>
      <c r="D27" s="14">
        <v>7</v>
      </c>
      <c r="E27" s="14">
        <v>1</v>
      </c>
      <c r="F27" s="14">
        <v>204</v>
      </c>
      <c r="G27" s="14">
        <v>13</v>
      </c>
      <c r="H27" s="14">
        <v>28</v>
      </c>
      <c r="I27" s="14">
        <v>1</v>
      </c>
      <c r="J27" s="14">
        <v>57</v>
      </c>
      <c r="K27" s="14">
        <v>7</v>
      </c>
      <c r="L27" s="14">
        <v>16</v>
      </c>
      <c r="M27" s="14">
        <v>3</v>
      </c>
      <c r="N27" s="14">
        <v>0</v>
      </c>
      <c r="O27" s="4">
        <v>0</v>
      </c>
      <c r="P27" s="4">
        <v>22</v>
      </c>
      <c r="Q27" s="4">
        <f t="shared" si="2"/>
        <v>454</v>
      </c>
    </row>
    <row r="28" spans="1:17" ht="15">
      <c r="A28" s="14" t="s">
        <v>14</v>
      </c>
      <c r="B28" s="14">
        <v>98</v>
      </c>
      <c r="C28" s="14">
        <v>11</v>
      </c>
      <c r="D28" s="14">
        <v>7</v>
      </c>
      <c r="E28" s="14">
        <v>2</v>
      </c>
      <c r="F28" s="14">
        <v>210</v>
      </c>
      <c r="G28" s="14">
        <v>31</v>
      </c>
      <c r="H28" s="14">
        <v>38</v>
      </c>
      <c r="I28" s="14">
        <v>2</v>
      </c>
      <c r="J28" s="14">
        <v>54</v>
      </c>
      <c r="K28" s="14">
        <v>3</v>
      </c>
      <c r="L28" s="14">
        <v>21</v>
      </c>
      <c r="M28" s="14">
        <v>1</v>
      </c>
      <c r="N28" s="14">
        <v>0</v>
      </c>
      <c r="O28" s="4">
        <v>0</v>
      </c>
      <c r="P28" s="4">
        <v>22</v>
      </c>
      <c r="Q28" s="4">
        <f t="shared" si="2"/>
        <v>500</v>
      </c>
    </row>
    <row r="29" spans="1:17" ht="15">
      <c r="A29" s="14" t="s">
        <v>15</v>
      </c>
      <c r="B29" s="14">
        <v>176</v>
      </c>
      <c r="C29" s="14">
        <v>17</v>
      </c>
      <c r="D29" s="14">
        <v>16</v>
      </c>
      <c r="E29" s="14">
        <v>1</v>
      </c>
      <c r="F29" s="14">
        <v>314</v>
      </c>
      <c r="G29" s="14">
        <v>21</v>
      </c>
      <c r="H29" s="14">
        <v>51</v>
      </c>
      <c r="I29" s="14">
        <v>5</v>
      </c>
      <c r="J29" s="14">
        <v>87</v>
      </c>
      <c r="K29" s="14">
        <v>6</v>
      </c>
      <c r="L29" s="14">
        <v>34</v>
      </c>
      <c r="M29" s="14">
        <v>4</v>
      </c>
      <c r="N29" s="14">
        <v>0</v>
      </c>
      <c r="O29" s="4">
        <v>0</v>
      </c>
      <c r="P29" s="4">
        <v>38</v>
      </c>
      <c r="Q29" s="4">
        <f t="shared" si="2"/>
        <v>770</v>
      </c>
    </row>
    <row r="30" spans="1:17" ht="15">
      <c r="A30" s="14" t="s">
        <v>16</v>
      </c>
      <c r="B30" s="14">
        <v>185</v>
      </c>
      <c r="C30" s="14">
        <v>16</v>
      </c>
      <c r="D30" s="14">
        <v>21</v>
      </c>
      <c r="E30" s="14">
        <v>1</v>
      </c>
      <c r="F30" s="14">
        <v>298</v>
      </c>
      <c r="G30" s="14">
        <v>17</v>
      </c>
      <c r="H30" s="14">
        <v>25</v>
      </c>
      <c r="I30" s="14">
        <v>1</v>
      </c>
      <c r="J30" s="14">
        <v>91</v>
      </c>
      <c r="K30" s="14">
        <v>6</v>
      </c>
      <c r="L30" s="14">
        <v>32</v>
      </c>
      <c r="M30" s="14">
        <v>4</v>
      </c>
      <c r="N30" s="14">
        <v>0</v>
      </c>
      <c r="O30" s="4">
        <v>0</v>
      </c>
      <c r="P30" s="4">
        <v>53</v>
      </c>
      <c r="Q30" s="4">
        <f t="shared" si="2"/>
        <v>750</v>
      </c>
    </row>
    <row r="31" spans="1:17" ht="15">
      <c r="A31" s="14" t="s">
        <v>17</v>
      </c>
      <c r="B31" s="14">
        <v>96</v>
      </c>
      <c r="C31" s="14">
        <v>17</v>
      </c>
      <c r="D31" s="14">
        <v>20</v>
      </c>
      <c r="E31" s="14">
        <v>2</v>
      </c>
      <c r="F31" s="14">
        <v>263</v>
      </c>
      <c r="G31" s="14">
        <v>11</v>
      </c>
      <c r="H31" s="14">
        <v>29</v>
      </c>
      <c r="I31" s="14">
        <v>3</v>
      </c>
      <c r="J31" s="14">
        <v>83</v>
      </c>
      <c r="K31" s="14">
        <v>9</v>
      </c>
      <c r="L31" s="14">
        <v>23</v>
      </c>
      <c r="M31" s="14">
        <v>3</v>
      </c>
      <c r="N31" s="14">
        <v>0</v>
      </c>
      <c r="O31" s="4">
        <v>0</v>
      </c>
      <c r="P31" s="4">
        <v>25</v>
      </c>
      <c r="Q31" s="4">
        <f t="shared" si="2"/>
        <v>584</v>
      </c>
    </row>
    <row r="32" spans="1:17" ht="15">
      <c r="A32" s="14" t="s">
        <v>18</v>
      </c>
      <c r="B32" s="14">
        <v>102</v>
      </c>
      <c r="C32" s="14">
        <v>8</v>
      </c>
      <c r="D32" s="14">
        <v>9</v>
      </c>
      <c r="E32" s="14">
        <v>0</v>
      </c>
      <c r="F32" s="14">
        <v>180</v>
      </c>
      <c r="G32" s="14">
        <v>8</v>
      </c>
      <c r="H32" s="14">
        <v>25</v>
      </c>
      <c r="I32" s="14">
        <v>3</v>
      </c>
      <c r="J32" s="14">
        <v>61</v>
      </c>
      <c r="K32" s="14">
        <v>8</v>
      </c>
      <c r="L32" s="14">
        <v>25</v>
      </c>
      <c r="M32" s="14">
        <v>0</v>
      </c>
      <c r="N32" s="14">
        <v>0</v>
      </c>
      <c r="O32" s="4">
        <v>0</v>
      </c>
      <c r="P32" s="4">
        <v>19</v>
      </c>
      <c r="Q32" s="4">
        <f t="shared" si="2"/>
        <v>448</v>
      </c>
    </row>
    <row r="33" spans="1:17" ht="15">
      <c r="A33" s="14" t="s">
        <v>19</v>
      </c>
      <c r="B33" s="14">
        <v>132</v>
      </c>
      <c r="C33" s="14">
        <v>14</v>
      </c>
      <c r="D33" s="14">
        <v>12</v>
      </c>
      <c r="E33" s="14">
        <v>1</v>
      </c>
      <c r="F33" s="14">
        <v>289</v>
      </c>
      <c r="G33" s="14">
        <v>18</v>
      </c>
      <c r="H33" s="14">
        <v>43</v>
      </c>
      <c r="I33" s="14">
        <v>0</v>
      </c>
      <c r="J33" s="14">
        <v>102</v>
      </c>
      <c r="K33" s="14">
        <v>9</v>
      </c>
      <c r="L33" s="14">
        <v>38</v>
      </c>
      <c r="M33" s="14">
        <v>1</v>
      </c>
      <c r="N33" s="14">
        <v>1</v>
      </c>
      <c r="O33" s="4">
        <v>1</v>
      </c>
      <c r="P33" s="4">
        <v>26</v>
      </c>
      <c r="Q33" s="4">
        <v>687</v>
      </c>
    </row>
    <row r="34" spans="1:17" ht="15">
      <c r="A34" s="14" t="s">
        <v>20</v>
      </c>
      <c r="B34" s="14">
        <v>41</v>
      </c>
      <c r="C34" s="14">
        <v>1</v>
      </c>
      <c r="D34" s="14">
        <v>2</v>
      </c>
      <c r="E34" s="14">
        <v>0</v>
      </c>
      <c r="F34" s="14">
        <v>69</v>
      </c>
      <c r="G34" s="14">
        <v>5</v>
      </c>
      <c r="H34" s="14">
        <v>8</v>
      </c>
      <c r="I34" s="14">
        <v>0</v>
      </c>
      <c r="J34" s="14">
        <v>24</v>
      </c>
      <c r="K34" s="14">
        <v>1</v>
      </c>
      <c r="L34" s="14">
        <v>8</v>
      </c>
      <c r="M34" s="14">
        <v>0</v>
      </c>
      <c r="N34" s="14">
        <v>0</v>
      </c>
      <c r="O34" s="4">
        <v>0</v>
      </c>
      <c r="P34" s="4">
        <v>12</v>
      </c>
      <c r="Q34" s="4">
        <f t="shared" si="2"/>
        <v>171</v>
      </c>
    </row>
    <row r="35" spans="1:17" ht="15">
      <c r="A35" s="14" t="s">
        <v>21</v>
      </c>
      <c r="B35" s="14">
        <v>30</v>
      </c>
      <c r="C35" s="14">
        <v>5</v>
      </c>
      <c r="D35" s="14">
        <v>2</v>
      </c>
      <c r="E35" s="14">
        <v>1</v>
      </c>
      <c r="F35" s="14">
        <v>46</v>
      </c>
      <c r="G35" s="14">
        <v>4</v>
      </c>
      <c r="H35" s="14">
        <v>3</v>
      </c>
      <c r="I35" s="14">
        <v>1</v>
      </c>
      <c r="J35" s="14">
        <v>10</v>
      </c>
      <c r="K35" s="14">
        <v>1</v>
      </c>
      <c r="L35" s="14">
        <v>6</v>
      </c>
      <c r="M35" s="14">
        <v>0</v>
      </c>
      <c r="N35" s="14">
        <v>0</v>
      </c>
      <c r="O35" s="4">
        <v>0</v>
      </c>
      <c r="P35" s="4">
        <v>3</v>
      </c>
      <c r="Q35" s="4">
        <f t="shared" si="2"/>
        <v>112</v>
      </c>
    </row>
    <row r="36" spans="1:17" ht="15">
      <c r="A36" s="14" t="s">
        <v>22</v>
      </c>
      <c r="B36" s="14">
        <v>81</v>
      </c>
      <c r="C36" s="14">
        <v>7</v>
      </c>
      <c r="D36" s="14">
        <v>9</v>
      </c>
      <c r="E36" s="14">
        <v>1</v>
      </c>
      <c r="F36" s="14">
        <v>107</v>
      </c>
      <c r="G36" s="14">
        <v>4</v>
      </c>
      <c r="H36" s="14">
        <v>21</v>
      </c>
      <c r="I36" s="14">
        <v>6</v>
      </c>
      <c r="J36" s="14">
        <v>37</v>
      </c>
      <c r="K36" s="14">
        <v>3</v>
      </c>
      <c r="L36" s="14">
        <v>20</v>
      </c>
      <c r="M36" s="14">
        <v>1</v>
      </c>
      <c r="N36" s="14">
        <v>0</v>
      </c>
      <c r="O36" s="4">
        <v>1</v>
      </c>
      <c r="P36" s="4">
        <v>13</v>
      </c>
      <c r="Q36" s="4">
        <f t="shared" si="2"/>
        <v>311</v>
      </c>
    </row>
    <row r="37" spans="1:17" ht="15">
      <c r="A37" s="14" t="s">
        <v>23</v>
      </c>
      <c r="B37" s="14">
        <v>72</v>
      </c>
      <c r="C37" s="14">
        <v>8</v>
      </c>
      <c r="D37" s="14">
        <v>4</v>
      </c>
      <c r="E37" s="14">
        <v>0</v>
      </c>
      <c r="F37" s="14">
        <v>93</v>
      </c>
      <c r="G37" s="14">
        <v>8</v>
      </c>
      <c r="H37" s="14">
        <v>14</v>
      </c>
      <c r="I37" s="14">
        <v>2</v>
      </c>
      <c r="J37" s="14">
        <v>22</v>
      </c>
      <c r="K37" s="14">
        <v>1</v>
      </c>
      <c r="L37" s="14">
        <v>17</v>
      </c>
      <c r="M37" s="14">
        <v>1</v>
      </c>
      <c r="N37" s="14">
        <v>0</v>
      </c>
      <c r="O37" s="4">
        <v>0</v>
      </c>
      <c r="P37" s="4">
        <v>16</v>
      </c>
      <c r="Q37" s="4">
        <f t="shared" si="2"/>
        <v>258</v>
      </c>
    </row>
    <row r="38" spans="1:17" ht="15">
      <c r="A38" s="14" t="s">
        <v>24</v>
      </c>
      <c r="B38" s="14">
        <v>76</v>
      </c>
      <c r="C38" s="14">
        <v>5</v>
      </c>
      <c r="D38" s="14">
        <v>7</v>
      </c>
      <c r="E38" s="14">
        <v>0</v>
      </c>
      <c r="F38" s="14">
        <v>141</v>
      </c>
      <c r="G38" s="14">
        <v>3</v>
      </c>
      <c r="H38" s="14">
        <v>13</v>
      </c>
      <c r="I38" s="14">
        <v>0</v>
      </c>
      <c r="J38" s="14">
        <v>48</v>
      </c>
      <c r="K38" s="14">
        <v>4</v>
      </c>
      <c r="L38" s="14">
        <v>10</v>
      </c>
      <c r="M38" s="14">
        <v>1</v>
      </c>
      <c r="N38" s="14">
        <v>0</v>
      </c>
      <c r="O38" s="4">
        <v>0</v>
      </c>
      <c r="P38" s="4">
        <v>9</v>
      </c>
      <c r="Q38" s="4">
        <f t="shared" si="2"/>
        <v>317</v>
      </c>
    </row>
    <row r="39" spans="1:17" ht="15">
      <c r="A39" s="14" t="s">
        <v>25</v>
      </c>
      <c r="B39" s="14">
        <v>89</v>
      </c>
      <c r="C39" s="14">
        <v>3</v>
      </c>
      <c r="D39" s="14">
        <v>10</v>
      </c>
      <c r="E39" s="14">
        <v>0</v>
      </c>
      <c r="F39" s="14">
        <v>118</v>
      </c>
      <c r="G39" s="14">
        <v>3</v>
      </c>
      <c r="H39" s="14">
        <v>9</v>
      </c>
      <c r="I39" s="14">
        <v>0</v>
      </c>
      <c r="J39" s="14">
        <v>22</v>
      </c>
      <c r="K39" s="14">
        <v>1</v>
      </c>
      <c r="L39" s="14">
        <v>14</v>
      </c>
      <c r="M39" s="14">
        <v>0</v>
      </c>
      <c r="N39" s="14">
        <v>0</v>
      </c>
      <c r="O39" s="4">
        <v>0</v>
      </c>
      <c r="P39" s="4">
        <v>20</v>
      </c>
      <c r="Q39" s="4">
        <f t="shared" si="2"/>
        <v>289</v>
      </c>
    </row>
    <row r="40" spans="1:17" ht="15">
      <c r="A40" s="14" t="s">
        <v>26</v>
      </c>
      <c r="B40" s="14">
        <v>30</v>
      </c>
      <c r="C40" s="14">
        <v>6</v>
      </c>
      <c r="D40" s="14">
        <v>7</v>
      </c>
      <c r="E40" s="14">
        <v>0</v>
      </c>
      <c r="F40" s="14">
        <v>81</v>
      </c>
      <c r="G40" s="14">
        <v>3</v>
      </c>
      <c r="H40" s="14">
        <v>12</v>
      </c>
      <c r="I40" s="14">
        <v>0</v>
      </c>
      <c r="J40" s="14">
        <v>23</v>
      </c>
      <c r="K40" s="14">
        <v>1</v>
      </c>
      <c r="L40" s="14">
        <v>13</v>
      </c>
      <c r="M40" s="14">
        <v>0</v>
      </c>
      <c r="N40" s="14">
        <v>0</v>
      </c>
      <c r="O40" s="4">
        <v>0</v>
      </c>
      <c r="P40" s="4">
        <v>8</v>
      </c>
      <c r="Q40" s="4">
        <v>184</v>
      </c>
    </row>
    <row r="41" spans="1:17" ht="15">
      <c r="A41" s="14" t="s">
        <v>27</v>
      </c>
      <c r="B41" s="14">
        <v>116</v>
      </c>
      <c r="C41" s="14">
        <v>10</v>
      </c>
      <c r="D41" s="14">
        <v>9</v>
      </c>
      <c r="E41" s="14">
        <v>2</v>
      </c>
      <c r="F41" s="14">
        <v>208</v>
      </c>
      <c r="G41" s="14">
        <v>4</v>
      </c>
      <c r="H41" s="14">
        <v>16</v>
      </c>
      <c r="I41" s="14">
        <v>0</v>
      </c>
      <c r="J41" s="14">
        <v>72</v>
      </c>
      <c r="K41" s="14">
        <v>6</v>
      </c>
      <c r="L41" s="14">
        <v>26</v>
      </c>
      <c r="M41" s="14">
        <v>1</v>
      </c>
      <c r="N41" s="14">
        <v>0</v>
      </c>
      <c r="O41" s="4">
        <v>0</v>
      </c>
      <c r="P41" s="4">
        <v>19</v>
      </c>
      <c r="Q41" s="4">
        <f t="shared" si="2"/>
        <v>489</v>
      </c>
    </row>
    <row r="42" spans="1:17" ht="15">
      <c r="A42" s="14" t="s">
        <v>28</v>
      </c>
      <c r="B42" s="14">
        <v>111</v>
      </c>
      <c r="C42" s="14">
        <v>7</v>
      </c>
      <c r="D42" s="14">
        <v>7</v>
      </c>
      <c r="E42" s="14">
        <v>1</v>
      </c>
      <c r="F42" s="14">
        <v>154</v>
      </c>
      <c r="G42" s="14">
        <v>4</v>
      </c>
      <c r="H42" s="14">
        <v>22</v>
      </c>
      <c r="I42" s="14">
        <v>1</v>
      </c>
      <c r="J42" s="14">
        <v>56</v>
      </c>
      <c r="K42" s="14">
        <v>0</v>
      </c>
      <c r="L42" s="14">
        <v>34</v>
      </c>
      <c r="M42" s="14">
        <v>2</v>
      </c>
      <c r="N42" s="14">
        <v>0</v>
      </c>
      <c r="O42" s="4">
        <v>1</v>
      </c>
      <c r="P42" s="4">
        <v>7</v>
      </c>
      <c r="Q42" s="4">
        <f t="shared" si="2"/>
        <v>407</v>
      </c>
    </row>
    <row r="43" spans="1:17" ht="15">
      <c r="A43" s="14" t="s">
        <v>29</v>
      </c>
      <c r="B43" s="14">
        <v>136</v>
      </c>
      <c r="C43" s="14">
        <v>11</v>
      </c>
      <c r="D43" s="14">
        <v>14</v>
      </c>
      <c r="E43" s="14">
        <v>0</v>
      </c>
      <c r="F43" s="14">
        <v>193</v>
      </c>
      <c r="G43" s="14">
        <v>16</v>
      </c>
      <c r="H43" s="14">
        <v>18</v>
      </c>
      <c r="I43" s="14">
        <v>1</v>
      </c>
      <c r="J43" s="14">
        <v>87</v>
      </c>
      <c r="K43" s="14">
        <v>1</v>
      </c>
      <c r="L43" s="14">
        <v>36</v>
      </c>
      <c r="M43" s="14">
        <v>2</v>
      </c>
      <c r="N43" s="14">
        <v>0</v>
      </c>
      <c r="O43" s="4">
        <v>0</v>
      </c>
      <c r="P43" s="4">
        <v>14</v>
      </c>
      <c r="Q43" s="4">
        <f t="shared" si="2"/>
        <v>529</v>
      </c>
    </row>
    <row r="44" spans="1:17" ht="15">
      <c r="A44" s="14" t="s">
        <v>30</v>
      </c>
      <c r="B44" s="14">
        <v>68</v>
      </c>
      <c r="C44" s="14">
        <v>5</v>
      </c>
      <c r="D44" s="14">
        <v>3</v>
      </c>
      <c r="E44" s="14">
        <v>0</v>
      </c>
      <c r="F44" s="14">
        <v>157</v>
      </c>
      <c r="G44" s="14">
        <v>14</v>
      </c>
      <c r="H44" s="14">
        <v>19</v>
      </c>
      <c r="I44" s="14">
        <v>1</v>
      </c>
      <c r="J44" s="14">
        <v>40</v>
      </c>
      <c r="K44" s="14">
        <v>1</v>
      </c>
      <c r="L44" s="14">
        <v>20</v>
      </c>
      <c r="M44" s="14">
        <v>1</v>
      </c>
      <c r="N44" s="14">
        <v>0</v>
      </c>
      <c r="O44" s="4">
        <v>0</v>
      </c>
      <c r="P44" s="4">
        <v>14</v>
      </c>
      <c r="Q44" s="4">
        <f t="shared" si="2"/>
        <v>343</v>
      </c>
    </row>
    <row r="45" spans="1:17" ht="15">
      <c r="A45" s="14" t="s">
        <v>31</v>
      </c>
      <c r="B45" s="14">
        <v>138</v>
      </c>
      <c r="C45" s="14">
        <v>13</v>
      </c>
      <c r="D45" s="14">
        <v>16</v>
      </c>
      <c r="E45" s="14">
        <v>2</v>
      </c>
      <c r="F45" s="14">
        <v>277</v>
      </c>
      <c r="G45" s="14">
        <v>27</v>
      </c>
      <c r="H45" s="14">
        <v>28</v>
      </c>
      <c r="I45" s="14">
        <v>3</v>
      </c>
      <c r="J45" s="14">
        <v>129</v>
      </c>
      <c r="K45" s="14">
        <v>16</v>
      </c>
      <c r="L45" s="14">
        <v>43</v>
      </c>
      <c r="M45" s="14">
        <v>6</v>
      </c>
      <c r="N45" s="14">
        <v>1</v>
      </c>
      <c r="O45" s="4">
        <v>1</v>
      </c>
      <c r="P45" s="4">
        <v>50</v>
      </c>
      <c r="Q45" s="4">
        <f t="shared" si="2"/>
        <v>750</v>
      </c>
    </row>
    <row r="46" spans="1:17" ht="15">
      <c r="A46" s="14" t="s">
        <v>32</v>
      </c>
      <c r="B46" s="14">
        <v>65</v>
      </c>
      <c r="C46" s="14">
        <v>19</v>
      </c>
      <c r="D46" s="14">
        <v>11</v>
      </c>
      <c r="E46" s="14">
        <v>1</v>
      </c>
      <c r="F46" s="14">
        <v>78</v>
      </c>
      <c r="G46" s="14">
        <v>17</v>
      </c>
      <c r="H46" s="14">
        <v>5</v>
      </c>
      <c r="I46" s="14">
        <v>4</v>
      </c>
      <c r="J46" s="14">
        <v>28</v>
      </c>
      <c r="K46" s="14">
        <v>11</v>
      </c>
      <c r="L46" s="14">
        <v>19</v>
      </c>
      <c r="M46" s="14">
        <v>2</v>
      </c>
      <c r="N46" s="14">
        <v>0</v>
      </c>
      <c r="O46" s="4">
        <v>3</v>
      </c>
      <c r="P46" s="4">
        <v>26</v>
      </c>
      <c r="Q46" s="4">
        <f t="shared" si="2"/>
        <v>289</v>
      </c>
    </row>
    <row r="47" spans="1:17" ht="15">
      <c r="A47" s="14" t="s">
        <v>33</v>
      </c>
      <c r="B47" s="14">
        <v>74</v>
      </c>
      <c r="C47" s="14">
        <v>3</v>
      </c>
      <c r="D47" s="14">
        <v>5</v>
      </c>
      <c r="E47" s="14">
        <v>0</v>
      </c>
      <c r="F47" s="14">
        <v>62</v>
      </c>
      <c r="G47" s="14">
        <v>10</v>
      </c>
      <c r="H47" s="14">
        <v>10</v>
      </c>
      <c r="I47" s="14">
        <v>3</v>
      </c>
      <c r="J47" s="14">
        <v>41</v>
      </c>
      <c r="K47" s="14">
        <v>5</v>
      </c>
      <c r="L47" s="14">
        <v>13</v>
      </c>
      <c r="M47" s="14">
        <v>0</v>
      </c>
      <c r="N47" s="14">
        <v>0</v>
      </c>
      <c r="O47" s="4">
        <v>1</v>
      </c>
      <c r="P47" s="4">
        <v>18</v>
      </c>
      <c r="Q47" s="4">
        <f t="shared" si="2"/>
        <v>245</v>
      </c>
    </row>
    <row r="48" spans="1:17" ht="15">
      <c r="A48" s="14" t="s">
        <v>34</v>
      </c>
      <c r="B48" s="14">
        <v>61</v>
      </c>
      <c r="C48" s="14">
        <v>13</v>
      </c>
      <c r="D48" s="14">
        <v>12</v>
      </c>
      <c r="E48" s="14">
        <v>1</v>
      </c>
      <c r="F48" s="14">
        <v>70</v>
      </c>
      <c r="G48" s="14">
        <v>7</v>
      </c>
      <c r="H48" s="14">
        <v>13</v>
      </c>
      <c r="I48" s="14">
        <v>1</v>
      </c>
      <c r="J48" s="14">
        <v>25</v>
      </c>
      <c r="K48" s="14">
        <v>6</v>
      </c>
      <c r="L48" s="14">
        <v>12</v>
      </c>
      <c r="M48" s="14">
        <v>0</v>
      </c>
      <c r="N48" s="14">
        <v>0</v>
      </c>
      <c r="O48" s="4">
        <v>0</v>
      </c>
      <c r="P48" s="4">
        <v>31</v>
      </c>
      <c r="Q48" s="4">
        <f t="shared" ref="Q48:Q66" si="3">SUM(B48:P48)</f>
        <v>252</v>
      </c>
    </row>
    <row r="49" spans="1:17" ht="15">
      <c r="A49" s="14" t="s">
        <v>35</v>
      </c>
      <c r="B49" s="14">
        <v>86</v>
      </c>
      <c r="C49" s="14">
        <v>7</v>
      </c>
      <c r="D49" s="14">
        <v>5</v>
      </c>
      <c r="E49" s="14">
        <v>1</v>
      </c>
      <c r="F49" s="14">
        <v>166</v>
      </c>
      <c r="G49" s="14">
        <v>9</v>
      </c>
      <c r="H49" s="14">
        <v>14</v>
      </c>
      <c r="I49" s="14">
        <v>0</v>
      </c>
      <c r="J49" s="14">
        <v>54</v>
      </c>
      <c r="K49" s="14">
        <v>1</v>
      </c>
      <c r="L49" s="14">
        <v>21</v>
      </c>
      <c r="M49" s="14">
        <v>0</v>
      </c>
      <c r="N49" s="14">
        <v>3</v>
      </c>
      <c r="O49" s="4">
        <v>0</v>
      </c>
      <c r="P49" s="4">
        <v>28</v>
      </c>
      <c r="Q49" s="4">
        <v>395</v>
      </c>
    </row>
    <row r="50" spans="1:17" ht="15">
      <c r="A50" s="14" t="s">
        <v>36</v>
      </c>
      <c r="B50" s="14">
        <v>181</v>
      </c>
      <c r="C50" s="14">
        <v>23</v>
      </c>
      <c r="D50" s="14">
        <v>21</v>
      </c>
      <c r="E50" s="14">
        <v>2</v>
      </c>
      <c r="F50" s="14">
        <v>272</v>
      </c>
      <c r="G50" s="14">
        <v>20</v>
      </c>
      <c r="H50" s="14">
        <v>28</v>
      </c>
      <c r="I50" s="14">
        <v>2</v>
      </c>
      <c r="J50" s="14">
        <v>102</v>
      </c>
      <c r="K50" s="14">
        <v>8</v>
      </c>
      <c r="L50" s="14">
        <v>55</v>
      </c>
      <c r="M50" s="14">
        <v>1</v>
      </c>
      <c r="N50" s="14">
        <v>1</v>
      </c>
      <c r="O50" s="4">
        <v>0</v>
      </c>
      <c r="P50" s="4">
        <v>40</v>
      </c>
      <c r="Q50" s="4">
        <f t="shared" si="3"/>
        <v>756</v>
      </c>
    </row>
    <row r="51" spans="1:17" ht="15">
      <c r="A51" s="14" t="s">
        <v>37</v>
      </c>
      <c r="B51" s="14">
        <v>77</v>
      </c>
      <c r="C51" s="14">
        <v>13</v>
      </c>
      <c r="D51" s="14">
        <v>8</v>
      </c>
      <c r="E51" s="14">
        <v>0</v>
      </c>
      <c r="F51" s="14">
        <v>123</v>
      </c>
      <c r="G51" s="14">
        <v>2</v>
      </c>
      <c r="H51" s="14">
        <v>10</v>
      </c>
      <c r="I51" s="14">
        <v>1</v>
      </c>
      <c r="J51" s="14">
        <v>77</v>
      </c>
      <c r="K51" s="14">
        <v>5</v>
      </c>
      <c r="L51" s="14">
        <v>24</v>
      </c>
      <c r="M51" s="14">
        <v>2</v>
      </c>
      <c r="N51" s="14">
        <v>0</v>
      </c>
      <c r="O51" s="4">
        <v>0</v>
      </c>
      <c r="P51" s="4">
        <v>19</v>
      </c>
      <c r="Q51" s="4">
        <f t="shared" si="3"/>
        <v>361</v>
      </c>
    </row>
    <row r="52" spans="1:17" ht="15">
      <c r="A52" s="14" t="s">
        <v>38</v>
      </c>
      <c r="B52" s="14">
        <v>90</v>
      </c>
      <c r="C52" s="14">
        <v>16</v>
      </c>
      <c r="D52" s="14">
        <v>10</v>
      </c>
      <c r="E52" s="14">
        <v>0</v>
      </c>
      <c r="F52" s="14">
        <v>99</v>
      </c>
      <c r="G52" s="14">
        <v>7</v>
      </c>
      <c r="H52" s="14">
        <v>15</v>
      </c>
      <c r="I52" s="14">
        <v>1</v>
      </c>
      <c r="J52" s="14">
        <v>48</v>
      </c>
      <c r="K52" s="14">
        <v>3</v>
      </c>
      <c r="L52" s="14">
        <v>24</v>
      </c>
      <c r="M52" s="14">
        <v>1</v>
      </c>
      <c r="N52" s="14">
        <v>1</v>
      </c>
      <c r="O52" s="4">
        <v>1</v>
      </c>
      <c r="P52" s="4">
        <v>19</v>
      </c>
      <c r="Q52" s="4">
        <v>335</v>
      </c>
    </row>
    <row r="53" spans="1:17" ht="15">
      <c r="A53" s="14" t="s">
        <v>39</v>
      </c>
      <c r="B53" s="14">
        <v>111</v>
      </c>
      <c r="C53" s="14">
        <v>18</v>
      </c>
      <c r="D53" s="14">
        <v>6</v>
      </c>
      <c r="E53" s="14">
        <v>0</v>
      </c>
      <c r="F53" s="14">
        <v>142</v>
      </c>
      <c r="G53" s="14">
        <v>14</v>
      </c>
      <c r="H53" s="14">
        <v>16</v>
      </c>
      <c r="I53" s="14">
        <v>3</v>
      </c>
      <c r="J53" s="14">
        <v>79</v>
      </c>
      <c r="K53" s="14">
        <v>10</v>
      </c>
      <c r="L53" s="14">
        <v>21</v>
      </c>
      <c r="M53" s="14">
        <v>1</v>
      </c>
      <c r="N53" s="14">
        <v>1</v>
      </c>
      <c r="O53" s="4">
        <v>3</v>
      </c>
      <c r="P53" s="4">
        <v>33</v>
      </c>
      <c r="Q53" s="4">
        <f t="shared" si="3"/>
        <v>458</v>
      </c>
    </row>
    <row r="54" spans="1:17" ht="15">
      <c r="A54" s="14" t="s">
        <v>40</v>
      </c>
      <c r="B54" s="14">
        <v>121</v>
      </c>
      <c r="C54" s="14">
        <v>13</v>
      </c>
      <c r="D54" s="14">
        <v>17</v>
      </c>
      <c r="E54" s="14">
        <v>1</v>
      </c>
      <c r="F54" s="14">
        <v>332</v>
      </c>
      <c r="G54" s="14">
        <v>22</v>
      </c>
      <c r="H54" s="14">
        <v>52</v>
      </c>
      <c r="I54" s="14">
        <v>3</v>
      </c>
      <c r="J54" s="14">
        <v>70</v>
      </c>
      <c r="K54" s="14">
        <v>2</v>
      </c>
      <c r="L54" s="14">
        <v>18</v>
      </c>
      <c r="M54" s="14">
        <v>4</v>
      </c>
      <c r="N54" s="14">
        <v>0</v>
      </c>
      <c r="O54" s="4">
        <v>0</v>
      </c>
      <c r="P54" s="4">
        <v>20</v>
      </c>
      <c r="Q54" s="4">
        <f t="shared" si="3"/>
        <v>675</v>
      </c>
    </row>
    <row r="55" spans="1:17" ht="15">
      <c r="A55" s="14" t="s">
        <v>41</v>
      </c>
      <c r="B55" s="14">
        <v>117</v>
      </c>
      <c r="C55" s="14">
        <v>14</v>
      </c>
      <c r="D55" s="14">
        <v>10</v>
      </c>
      <c r="E55" s="14">
        <v>0</v>
      </c>
      <c r="F55" s="14">
        <v>247</v>
      </c>
      <c r="G55" s="14">
        <v>4</v>
      </c>
      <c r="H55" s="14">
        <v>37</v>
      </c>
      <c r="I55" s="14">
        <v>3</v>
      </c>
      <c r="J55" s="14">
        <v>191</v>
      </c>
      <c r="K55" s="14">
        <v>9</v>
      </c>
      <c r="L55" s="14">
        <v>84</v>
      </c>
      <c r="M55" s="14">
        <v>7</v>
      </c>
      <c r="N55" s="14">
        <v>0</v>
      </c>
      <c r="O55" s="4">
        <v>0</v>
      </c>
      <c r="P55" s="4">
        <v>31</v>
      </c>
      <c r="Q55" s="4">
        <f t="shared" si="3"/>
        <v>754</v>
      </c>
    </row>
    <row r="56" spans="1:17" ht="15">
      <c r="A56" s="14" t="s">
        <v>44</v>
      </c>
      <c r="B56" s="14">
        <v>57</v>
      </c>
      <c r="C56" s="14">
        <v>6</v>
      </c>
      <c r="D56" s="14">
        <v>5</v>
      </c>
      <c r="E56" s="14">
        <v>0</v>
      </c>
      <c r="F56" s="14">
        <v>93</v>
      </c>
      <c r="G56" s="14">
        <v>4</v>
      </c>
      <c r="H56" s="14">
        <v>13</v>
      </c>
      <c r="I56" s="14">
        <v>1</v>
      </c>
      <c r="J56" s="14">
        <v>71</v>
      </c>
      <c r="K56" s="14">
        <v>7</v>
      </c>
      <c r="L56" s="14">
        <v>26</v>
      </c>
      <c r="M56" s="14">
        <v>3</v>
      </c>
      <c r="N56" s="14">
        <v>0</v>
      </c>
      <c r="O56" s="4">
        <v>0</v>
      </c>
      <c r="P56" s="4">
        <v>17</v>
      </c>
      <c r="Q56" s="4">
        <f t="shared" si="3"/>
        <v>303</v>
      </c>
    </row>
    <row r="57" spans="1:17" ht="15">
      <c r="A57" s="14" t="s">
        <v>45</v>
      </c>
      <c r="B57" s="14">
        <v>217</v>
      </c>
      <c r="C57" s="14">
        <v>7</v>
      </c>
      <c r="D57" s="14">
        <v>23</v>
      </c>
      <c r="E57" s="14">
        <v>1</v>
      </c>
      <c r="F57" s="14">
        <v>416</v>
      </c>
      <c r="G57" s="14">
        <v>25</v>
      </c>
      <c r="H57" s="14">
        <v>48</v>
      </c>
      <c r="I57" s="14">
        <v>1</v>
      </c>
      <c r="J57" s="14">
        <v>119</v>
      </c>
      <c r="K57" s="14">
        <v>8</v>
      </c>
      <c r="L57" s="14">
        <v>58</v>
      </c>
      <c r="M57" s="14">
        <v>5</v>
      </c>
      <c r="N57" s="14">
        <v>0</v>
      </c>
      <c r="O57" s="4">
        <v>0</v>
      </c>
      <c r="P57" s="4">
        <v>44</v>
      </c>
      <c r="Q57" s="4">
        <v>972</v>
      </c>
    </row>
    <row r="58" spans="1:17" ht="15">
      <c r="A58" s="14" t="s">
        <v>46</v>
      </c>
      <c r="B58" s="14">
        <v>54</v>
      </c>
      <c r="C58" s="14">
        <v>6</v>
      </c>
      <c r="D58" s="14">
        <v>12</v>
      </c>
      <c r="E58" s="14">
        <v>1</v>
      </c>
      <c r="F58" s="14">
        <v>183</v>
      </c>
      <c r="G58" s="14">
        <v>9</v>
      </c>
      <c r="H58" s="14">
        <v>18</v>
      </c>
      <c r="I58" s="14">
        <v>0</v>
      </c>
      <c r="J58" s="14">
        <v>29</v>
      </c>
      <c r="K58" s="14">
        <v>4</v>
      </c>
      <c r="L58" s="14">
        <v>10</v>
      </c>
      <c r="M58" s="14">
        <v>1</v>
      </c>
      <c r="N58" s="14">
        <v>0</v>
      </c>
      <c r="O58" s="4">
        <v>0</v>
      </c>
      <c r="P58" s="4">
        <v>26</v>
      </c>
      <c r="Q58" s="4">
        <f t="shared" si="3"/>
        <v>353</v>
      </c>
    </row>
    <row r="59" spans="1:17" ht="15">
      <c r="A59" s="14" t="s">
        <v>50</v>
      </c>
      <c r="B59" s="14">
        <v>30</v>
      </c>
      <c r="C59" s="14">
        <v>1</v>
      </c>
      <c r="D59" s="14">
        <v>7</v>
      </c>
      <c r="E59" s="14">
        <v>0</v>
      </c>
      <c r="F59" s="14">
        <v>68</v>
      </c>
      <c r="G59" s="14">
        <v>2</v>
      </c>
      <c r="H59" s="14">
        <v>9</v>
      </c>
      <c r="I59" s="14">
        <v>2</v>
      </c>
      <c r="J59" s="14">
        <v>13</v>
      </c>
      <c r="K59" s="14">
        <v>2</v>
      </c>
      <c r="L59" s="14">
        <v>7</v>
      </c>
      <c r="M59" s="14">
        <v>2</v>
      </c>
      <c r="N59" s="14">
        <v>0</v>
      </c>
      <c r="O59" s="4">
        <v>0</v>
      </c>
      <c r="P59" s="4">
        <v>5</v>
      </c>
      <c r="Q59" s="4">
        <f t="shared" si="3"/>
        <v>148</v>
      </c>
    </row>
    <row r="60" spans="1:17" ht="15">
      <c r="A60" s="14" t="s">
        <v>52</v>
      </c>
      <c r="B60" s="14">
        <v>113</v>
      </c>
      <c r="C60" s="14">
        <v>10</v>
      </c>
      <c r="D60" s="14">
        <v>6</v>
      </c>
      <c r="E60" s="14">
        <v>0</v>
      </c>
      <c r="F60" s="14">
        <v>140</v>
      </c>
      <c r="G60" s="14">
        <v>10</v>
      </c>
      <c r="H60" s="14">
        <v>8</v>
      </c>
      <c r="I60" s="14">
        <v>1</v>
      </c>
      <c r="J60" s="14">
        <v>35</v>
      </c>
      <c r="K60" s="14">
        <v>1</v>
      </c>
      <c r="L60" s="14">
        <v>14</v>
      </c>
      <c r="M60" s="14">
        <v>0</v>
      </c>
      <c r="N60" s="14">
        <v>0</v>
      </c>
      <c r="O60" s="4">
        <v>1</v>
      </c>
      <c r="P60" s="4">
        <v>14</v>
      </c>
      <c r="Q60" s="4">
        <f t="shared" si="3"/>
        <v>353</v>
      </c>
    </row>
    <row r="61" spans="1:17" ht="15">
      <c r="A61" s="14" t="s">
        <v>53</v>
      </c>
      <c r="B61" s="14">
        <v>124</v>
      </c>
      <c r="C61" s="14">
        <v>4</v>
      </c>
      <c r="D61" s="14">
        <v>17</v>
      </c>
      <c r="E61" s="14">
        <v>0</v>
      </c>
      <c r="F61" s="14">
        <v>254</v>
      </c>
      <c r="G61" s="14">
        <v>18</v>
      </c>
      <c r="H61" s="14">
        <v>29</v>
      </c>
      <c r="I61" s="14">
        <v>3</v>
      </c>
      <c r="J61" s="14">
        <v>60</v>
      </c>
      <c r="K61" s="14">
        <v>2</v>
      </c>
      <c r="L61" s="14">
        <v>20</v>
      </c>
      <c r="M61" s="14">
        <v>0</v>
      </c>
      <c r="N61" s="14">
        <v>0</v>
      </c>
      <c r="O61" s="4">
        <v>1</v>
      </c>
      <c r="P61" s="4">
        <v>35</v>
      </c>
      <c r="Q61" s="4">
        <f t="shared" si="3"/>
        <v>567</v>
      </c>
    </row>
    <row r="62" spans="1:17" ht="15">
      <c r="A62" s="14" t="s">
        <v>54</v>
      </c>
      <c r="B62" s="14">
        <v>84</v>
      </c>
      <c r="C62" s="14">
        <v>2</v>
      </c>
      <c r="D62" s="14">
        <v>6</v>
      </c>
      <c r="E62" s="14">
        <v>0</v>
      </c>
      <c r="F62" s="14">
        <v>209</v>
      </c>
      <c r="G62" s="14">
        <v>14</v>
      </c>
      <c r="H62" s="14">
        <v>30</v>
      </c>
      <c r="I62" s="14">
        <v>1</v>
      </c>
      <c r="J62" s="14">
        <v>48</v>
      </c>
      <c r="K62" s="14">
        <v>3</v>
      </c>
      <c r="L62" s="14">
        <v>16</v>
      </c>
      <c r="M62" s="14">
        <v>2</v>
      </c>
      <c r="N62" s="14">
        <v>0</v>
      </c>
      <c r="O62" s="4">
        <v>0</v>
      </c>
      <c r="P62" s="4">
        <v>23</v>
      </c>
      <c r="Q62" s="4">
        <f t="shared" si="3"/>
        <v>438</v>
      </c>
    </row>
    <row r="63" spans="1:17" ht="15">
      <c r="A63" s="14" t="s">
        <v>55</v>
      </c>
      <c r="B63" s="14">
        <v>77</v>
      </c>
      <c r="C63" s="14">
        <v>6</v>
      </c>
      <c r="D63" s="14">
        <v>12</v>
      </c>
      <c r="E63" s="14">
        <v>1</v>
      </c>
      <c r="F63" s="14">
        <v>119</v>
      </c>
      <c r="G63" s="14">
        <v>12</v>
      </c>
      <c r="H63" s="14">
        <v>23</v>
      </c>
      <c r="I63" s="14">
        <v>1</v>
      </c>
      <c r="J63" s="14">
        <v>35</v>
      </c>
      <c r="K63" s="14">
        <v>1</v>
      </c>
      <c r="L63" s="14">
        <v>15</v>
      </c>
      <c r="M63" s="14">
        <v>0</v>
      </c>
      <c r="N63" s="14">
        <v>0</v>
      </c>
      <c r="O63" s="4">
        <v>0</v>
      </c>
      <c r="P63" s="4">
        <v>16</v>
      </c>
      <c r="Q63" s="4">
        <f t="shared" si="3"/>
        <v>318</v>
      </c>
    </row>
    <row r="64" spans="1:17" ht="15">
      <c r="A64" s="14" t="s">
        <v>56</v>
      </c>
      <c r="B64" s="14">
        <v>66</v>
      </c>
      <c r="C64" s="14">
        <v>12</v>
      </c>
      <c r="D64" s="14">
        <v>13</v>
      </c>
      <c r="E64" s="14">
        <v>0</v>
      </c>
      <c r="F64" s="14">
        <v>198</v>
      </c>
      <c r="G64" s="14">
        <v>11</v>
      </c>
      <c r="H64" s="14">
        <v>30</v>
      </c>
      <c r="I64" s="14">
        <v>2</v>
      </c>
      <c r="J64" s="14">
        <v>52</v>
      </c>
      <c r="K64" s="14">
        <v>3</v>
      </c>
      <c r="L64" s="14">
        <v>18</v>
      </c>
      <c r="M64" s="14">
        <v>5</v>
      </c>
      <c r="N64" s="14">
        <v>0</v>
      </c>
      <c r="O64" s="4">
        <v>0</v>
      </c>
      <c r="P64" s="4">
        <v>30</v>
      </c>
      <c r="Q64" s="4">
        <f t="shared" si="3"/>
        <v>440</v>
      </c>
    </row>
    <row r="65" spans="1:17" ht="15">
      <c r="A65" s="14" t="s">
        <v>59</v>
      </c>
      <c r="B65" s="14">
        <v>90</v>
      </c>
      <c r="C65" s="14">
        <v>5</v>
      </c>
      <c r="D65" s="14">
        <v>14</v>
      </c>
      <c r="E65" s="14">
        <v>1</v>
      </c>
      <c r="F65" s="14">
        <v>211</v>
      </c>
      <c r="G65" s="14">
        <v>9</v>
      </c>
      <c r="H65" s="14">
        <v>29</v>
      </c>
      <c r="I65" s="14">
        <v>1</v>
      </c>
      <c r="J65" s="14">
        <v>53</v>
      </c>
      <c r="K65" s="14">
        <v>1</v>
      </c>
      <c r="L65" s="14">
        <v>20</v>
      </c>
      <c r="M65" s="14">
        <v>2</v>
      </c>
      <c r="N65" s="14">
        <v>0</v>
      </c>
      <c r="O65" s="4">
        <v>0</v>
      </c>
      <c r="P65" s="4">
        <v>22</v>
      </c>
      <c r="Q65" s="4">
        <f t="shared" si="3"/>
        <v>458</v>
      </c>
    </row>
    <row r="66" spans="1:17" ht="15">
      <c r="A66" s="14" t="s">
        <v>60</v>
      </c>
      <c r="B66" s="14">
        <v>92</v>
      </c>
      <c r="C66" s="14">
        <v>13</v>
      </c>
      <c r="D66" s="14">
        <v>10</v>
      </c>
      <c r="E66" s="14">
        <v>0</v>
      </c>
      <c r="F66" s="14">
        <v>192</v>
      </c>
      <c r="G66" s="14">
        <v>15</v>
      </c>
      <c r="H66" s="14">
        <v>35</v>
      </c>
      <c r="I66" s="14">
        <v>1</v>
      </c>
      <c r="J66" s="14">
        <v>40</v>
      </c>
      <c r="K66" s="14">
        <v>1</v>
      </c>
      <c r="L66" s="14">
        <v>14</v>
      </c>
      <c r="M66" s="14">
        <v>0</v>
      </c>
      <c r="N66" s="14">
        <v>0</v>
      </c>
      <c r="O66" s="4">
        <v>1</v>
      </c>
      <c r="P66" s="4">
        <v>21</v>
      </c>
      <c r="Q66" s="4">
        <f t="shared" si="3"/>
        <v>435</v>
      </c>
    </row>
    <row r="67" spans="1:17" ht="15">
      <c r="A67" s="14" t="s">
        <v>61</v>
      </c>
      <c r="B67" s="13">
        <f>SUM(B16:B66)</f>
        <v>4779</v>
      </c>
      <c r="C67" s="13">
        <f t="shared" ref="C67:Q67" si="4">SUM(C16:C66)</f>
        <v>468</v>
      </c>
      <c r="D67" s="13">
        <f t="shared" si="4"/>
        <v>533</v>
      </c>
      <c r="E67" s="13">
        <f t="shared" si="4"/>
        <v>31</v>
      </c>
      <c r="F67" s="13">
        <f t="shared" si="4"/>
        <v>8618</v>
      </c>
      <c r="G67" s="13">
        <f t="shared" si="4"/>
        <v>553</v>
      </c>
      <c r="H67" s="13">
        <f t="shared" si="4"/>
        <v>1098</v>
      </c>
      <c r="I67" s="13">
        <f t="shared" si="4"/>
        <v>75</v>
      </c>
      <c r="J67" s="13">
        <f t="shared" si="4"/>
        <v>3345</v>
      </c>
      <c r="K67" s="13">
        <f t="shared" si="4"/>
        <v>239</v>
      </c>
      <c r="L67" s="13">
        <f t="shared" si="4"/>
        <v>1309</v>
      </c>
      <c r="M67" s="13">
        <f t="shared" si="4"/>
        <v>100</v>
      </c>
      <c r="N67" s="13">
        <f t="shared" si="4"/>
        <v>12</v>
      </c>
      <c r="O67" s="13">
        <f t="shared" si="4"/>
        <v>22</v>
      </c>
      <c r="P67" s="13">
        <f t="shared" si="4"/>
        <v>1180</v>
      </c>
      <c r="Q67" s="13">
        <f t="shared" si="4"/>
        <v>22362</v>
      </c>
    </row>
    <row r="68" spans="1:17">
      <c r="B68" s="16">
        <f>B67+C67</f>
        <v>5247</v>
      </c>
      <c r="C68" s="37"/>
      <c r="D68" s="16">
        <f>D67+E67</f>
        <v>564</v>
      </c>
      <c r="E68" s="17"/>
      <c r="F68" s="16">
        <f>F67+G67</f>
        <v>9171</v>
      </c>
      <c r="G68" s="17"/>
      <c r="H68" s="16">
        <f>H67+I67</f>
        <v>1173</v>
      </c>
      <c r="I68" s="17"/>
      <c r="J68" s="16">
        <f>J67+K67</f>
        <v>3584</v>
      </c>
      <c r="K68" s="17"/>
      <c r="L68" s="16">
        <f>L67+M67</f>
        <v>1409</v>
      </c>
      <c r="M68" s="17"/>
      <c r="N68" s="17"/>
      <c r="O68" s="17"/>
      <c r="P68" s="17"/>
      <c r="Q68" s="17"/>
    </row>
  </sheetData>
  <printOptions gridLines="1"/>
  <pageMargins left="0" right="0" top="0" bottom="0" header="0" footer="0"/>
  <pageSetup paperSize="5" scale="57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9"/>
  <sheetViews>
    <sheetView topLeftCell="A49" workbookViewId="0">
      <selection activeCell="A68" sqref="A68"/>
    </sheetView>
  </sheetViews>
  <sheetFormatPr baseColWidth="10" defaultColWidth="8.83203125" defaultRowHeight="14" x14ac:dyDescent="0"/>
  <cols>
    <col min="1" max="1" width="32.6640625" style="16" bestFit="1" customWidth="1"/>
    <col min="2" max="2" width="33.5" style="16" bestFit="1" customWidth="1"/>
    <col min="3" max="3" width="8.5" style="16" bestFit="1" customWidth="1"/>
    <col min="4" max="4" width="33.5" style="16" bestFit="1" customWidth="1"/>
    <col min="5" max="5" width="8.5" style="16" bestFit="1" customWidth="1"/>
    <col min="6" max="6" width="22.6640625" style="16" bestFit="1" customWidth="1"/>
    <col min="7" max="7" width="8.5" style="16" bestFit="1" customWidth="1"/>
    <col min="8" max="8" width="23.33203125" style="16" bestFit="1" customWidth="1"/>
    <col min="9" max="9" width="8.5" style="16" bestFit="1" customWidth="1"/>
    <col min="10" max="10" width="23.83203125" style="16" bestFit="1" customWidth="1"/>
    <col min="11" max="11" width="8.5" style="16" bestFit="1" customWidth="1"/>
    <col min="12" max="12" width="23.1640625" style="16" bestFit="1" customWidth="1"/>
    <col min="13" max="13" width="8.5" style="16" bestFit="1" customWidth="1"/>
    <col min="14" max="14" width="23" style="16" bestFit="1" customWidth="1"/>
    <col min="15" max="15" width="8.5" style="16" bestFit="1" customWidth="1"/>
    <col min="16" max="16" width="9.1640625" style="16" bestFit="1" customWidth="1"/>
    <col min="17" max="17" width="6.6640625" style="16" bestFit="1" customWidth="1"/>
    <col min="18" max="18" width="6.5" style="16" bestFit="1" customWidth="1"/>
    <col min="19" max="19" width="6" style="16" bestFit="1" customWidth="1"/>
    <col min="20" max="16384" width="8.83203125" style="16"/>
  </cols>
  <sheetData>
    <row r="1" spans="1:21" ht="15">
      <c r="A1" s="13" t="s">
        <v>147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">
      <c r="A2" s="14" t="s">
        <v>0</v>
      </c>
      <c r="B2" s="15" t="s">
        <v>91</v>
      </c>
      <c r="C2" s="15" t="s">
        <v>160</v>
      </c>
      <c r="D2" s="15" t="s">
        <v>92</v>
      </c>
      <c r="E2" s="15" t="s">
        <v>160</v>
      </c>
      <c r="F2" s="15" t="s">
        <v>93</v>
      </c>
      <c r="G2" s="15" t="s">
        <v>160</v>
      </c>
      <c r="H2" s="15" t="s">
        <v>94</v>
      </c>
      <c r="I2" s="15" t="s">
        <v>160</v>
      </c>
      <c r="J2" s="15" t="s">
        <v>95</v>
      </c>
      <c r="K2" s="15" t="s">
        <v>160</v>
      </c>
      <c r="L2" s="15" t="s">
        <v>96</v>
      </c>
      <c r="M2" s="15" t="s">
        <v>160</v>
      </c>
      <c r="N2" s="15" t="s">
        <v>97</v>
      </c>
      <c r="O2" s="15" t="s">
        <v>160</v>
      </c>
      <c r="P2" s="15" t="s">
        <v>1</v>
      </c>
      <c r="Q2" s="5" t="s">
        <v>161</v>
      </c>
      <c r="R2" s="5" t="s">
        <v>162</v>
      </c>
      <c r="S2" s="5" t="s">
        <v>61</v>
      </c>
      <c r="T2" s="4"/>
      <c r="U2" s="4"/>
    </row>
    <row r="3" spans="1:21" ht="15">
      <c r="A3" s="14" t="s">
        <v>10</v>
      </c>
      <c r="B3" s="14">
        <v>98</v>
      </c>
      <c r="C3" s="14">
        <v>6</v>
      </c>
      <c r="D3" s="14">
        <v>15</v>
      </c>
      <c r="E3" s="14">
        <v>1</v>
      </c>
      <c r="F3" s="14">
        <v>2</v>
      </c>
      <c r="G3" s="14">
        <v>0</v>
      </c>
      <c r="H3" s="14">
        <v>336</v>
      </c>
      <c r="I3" s="14">
        <v>38</v>
      </c>
      <c r="J3" s="14">
        <v>26</v>
      </c>
      <c r="K3" s="14">
        <v>2</v>
      </c>
      <c r="L3" s="14">
        <v>17</v>
      </c>
      <c r="M3" s="14">
        <v>4</v>
      </c>
      <c r="N3" s="14">
        <v>6</v>
      </c>
      <c r="O3" s="14">
        <v>0</v>
      </c>
      <c r="P3" s="14">
        <v>1</v>
      </c>
      <c r="Q3" s="4">
        <v>0</v>
      </c>
      <c r="R3" s="4">
        <v>171</v>
      </c>
      <c r="S3" s="4">
        <f t="shared" ref="S3:S13" si="0">SUM(B3:R3)</f>
        <v>723</v>
      </c>
      <c r="T3" s="4"/>
      <c r="U3" s="4"/>
    </row>
    <row r="4" spans="1:21" ht="15">
      <c r="A4" s="14" t="s">
        <v>42</v>
      </c>
      <c r="B4" s="14">
        <v>27</v>
      </c>
      <c r="C4" s="14">
        <v>0</v>
      </c>
      <c r="D4" s="14">
        <v>3</v>
      </c>
      <c r="E4" s="14">
        <v>0</v>
      </c>
      <c r="F4" s="14">
        <v>0</v>
      </c>
      <c r="G4" s="14">
        <v>0</v>
      </c>
      <c r="H4" s="14">
        <v>86</v>
      </c>
      <c r="I4" s="14">
        <v>7</v>
      </c>
      <c r="J4" s="14">
        <v>5</v>
      </c>
      <c r="K4" s="14">
        <v>0</v>
      </c>
      <c r="L4" s="14">
        <v>1</v>
      </c>
      <c r="M4" s="14">
        <v>0</v>
      </c>
      <c r="N4" s="14">
        <v>1</v>
      </c>
      <c r="O4" s="14">
        <v>0</v>
      </c>
      <c r="P4" s="14">
        <v>0</v>
      </c>
      <c r="Q4" s="4">
        <v>0</v>
      </c>
      <c r="R4" s="4">
        <v>25</v>
      </c>
      <c r="S4" s="4">
        <f t="shared" si="0"/>
        <v>155</v>
      </c>
      <c r="T4" s="4"/>
      <c r="U4" s="4"/>
    </row>
    <row r="5" spans="1:21" ht="15">
      <c r="A5" s="14" t="s">
        <v>43</v>
      </c>
      <c r="B5" s="14">
        <v>140</v>
      </c>
      <c r="C5" s="14">
        <v>8</v>
      </c>
      <c r="D5" s="14">
        <v>17</v>
      </c>
      <c r="E5" s="14">
        <v>0</v>
      </c>
      <c r="F5" s="14">
        <v>7</v>
      </c>
      <c r="G5" s="14">
        <v>0</v>
      </c>
      <c r="H5" s="14">
        <v>348</v>
      </c>
      <c r="I5" s="14">
        <v>25</v>
      </c>
      <c r="J5" s="14">
        <v>45</v>
      </c>
      <c r="K5" s="14">
        <v>5</v>
      </c>
      <c r="L5" s="14">
        <v>15</v>
      </c>
      <c r="M5" s="14">
        <v>0</v>
      </c>
      <c r="N5" s="14">
        <v>2</v>
      </c>
      <c r="O5" s="14">
        <v>0</v>
      </c>
      <c r="P5" s="14">
        <v>0</v>
      </c>
      <c r="Q5" s="4">
        <v>0</v>
      </c>
      <c r="R5" s="4">
        <v>158</v>
      </c>
      <c r="S5" s="4">
        <f t="shared" si="0"/>
        <v>770</v>
      </c>
      <c r="T5" s="4"/>
      <c r="U5" s="4"/>
    </row>
    <row r="6" spans="1:21" ht="15">
      <c r="A6" s="14" t="s">
        <v>44</v>
      </c>
      <c r="B6" s="14">
        <v>71</v>
      </c>
      <c r="C6" s="14">
        <v>7</v>
      </c>
      <c r="D6" s="14">
        <v>5</v>
      </c>
      <c r="E6" s="14">
        <v>0</v>
      </c>
      <c r="F6" s="14">
        <v>4</v>
      </c>
      <c r="G6" s="14">
        <v>0</v>
      </c>
      <c r="H6" s="14">
        <v>130</v>
      </c>
      <c r="I6" s="14">
        <v>8</v>
      </c>
      <c r="J6" s="14">
        <v>18</v>
      </c>
      <c r="K6" s="14">
        <v>1</v>
      </c>
      <c r="L6" s="14">
        <v>5</v>
      </c>
      <c r="M6" s="14">
        <v>0</v>
      </c>
      <c r="N6" s="14">
        <v>3</v>
      </c>
      <c r="O6" s="14">
        <v>0</v>
      </c>
      <c r="P6" s="14">
        <v>0</v>
      </c>
      <c r="Q6" s="4">
        <v>2</v>
      </c>
      <c r="R6" s="4">
        <v>49</v>
      </c>
      <c r="S6" s="4">
        <f t="shared" si="0"/>
        <v>303</v>
      </c>
      <c r="T6" s="4"/>
      <c r="U6" s="4"/>
    </row>
    <row r="7" spans="1:21" ht="15">
      <c r="A7" s="14" t="s">
        <v>47</v>
      </c>
      <c r="B7" s="14">
        <v>59</v>
      </c>
      <c r="C7" s="14">
        <v>9</v>
      </c>
      <c r="D7" s="14">
        <v>6</v>
      </c>
      <c r="E7" s="14">
        <v>0</v>
      </c>
      <c r="F7" s="14">
        <v>0</v>
      </c>
      <c r="G7" s="14">
        <v>0</v>
      </c>
      <c r="H7" s="14">
        <v>299</v>
      </c>
      <c r="I7" s="14">
        <v>16</v>
      </c>
      <c r="J7" s="14">
        <v>29</v>
      </c>
      <c r="K7" s="14">
        <v>0</v>
      </c>
      <c r="L7" s="14">
        <v>7</v>
      </c>
      <c r="M7" s="14">
        <v>1</v>
      </c>
      <c r="N7" s="14">
        <v>0</v>
      </c>
      <c r="O7" s="14">
        <v>0</v>
      </c>
      <c r="P7" s="14">
        <v>0</v>
      </c>
      <c r="Q7" s="4">
        <v>0</v>
      </c>
      <c r="R7" s="4">
        <v>84</v>
      </c>
      <c r="S7" s="4">
        <f t="shared" si="0"/>
        <v>510</v>
      </c>
      <c r="T7" s="4"/>
      <c r="U7" s="4"/>
    </row>
    <row r="8" spans="1:21" ht="15">
      <c r="A8" s="14" t="s">
        <v>48</v>
      </c>
      <c r="B8" s="14">
        <v>118</v>
      </c>
      <c r="C8" s="14">
        <v>17</v>
      </c>
      <c r="D8" s="14">
        <v>12</v>
      </c>
      <c r="E8" s="14">
        <v>0</v>
      </c>
      <c r="F8" s="14">
        <v>3</v>
      </c>
      <c r="G8" s="14">
        <v>1</v>
      </c>
      <c r="H8" s="14">
        <v>318</v>
      </c>
      <c r="I8" s="14">
        <v>24</v>
      </c>
      <c r="J8" s="14">
        <v>41</v>
      </c>
      <c r="K8" s="14">
        <v>4</v>
      </c>
      <c r="L8" s="14">
        <v>14</v>
      </c>
      <c r="M8" s="14">
        <v>1</v>
      </c>
      <c r="N8" s="14">
        <v>2</v>
      </c>
      <c r="O8" s="14">
        <v>0</v>
      </c>
      <c r="P8" s="14">
        <v>2</v>
      </c>
      <c r="Q8" s="4">
        <v>0</v>
      </c>
      <c r="R8" s="4">
        <v>95</v>
      </c>
      <c r="S8" s="4">
        <f t="shared" si="0"/>
        <v>652</v>
      </c>
      <c r="T8" s="4"/>
      <c r="U8" s="4"/>
    </row>
    <row r="9" spans="1:21" ht="15">
      <c r="A9" s="14" t="s">
        <v>49</v>
      </c>
      <c r="B9" s="14">
        <v>55</v>
      </c>
      <c r="C9" s="14">
        <v>6</v>
      </c>
      <c r="D9" s="14">
        <v>14</v>
      </c>
      <c r="E9" s="14">
        <v>1</v>
      </c>
      <c r="F9" s="14">
        <v>3</v>
      </c>
      <c r="G9" s="14">
        <v>0</v>
      </c>
      <c r="H9" s="14">
        <v>178</v>
      </c>
      <c r="I9" s="14">
        <v>12</v>
      </c>
      <c r="J9" s="14">
        <v>18</v>
      </c>
      <c r="K9" s="14">
        <v>0</v>
      </c>
      <c r="L9" s="14">
        <v>9</v>
      </c>
      <c r="M9" s="14">
        <v>0</v>
      </c>
      <c r="N9" s="14">
        <v>1</v>
      </c>
      <c r="O9" s="14">
        <v>0</v>
      </c>
      <c r="P9" s="14">
        <v>0</v>
      </c>
      <c r="Q9" s="4">
        <v>0</v>
      </c>
      <c r="R9" s="4">
        <v>33</v>
      </c>
      <c r="S9" s="4">
        <f t="shared" si="0"/>
        <v>330</v>
      </c>
      <c r="T9" s="4"/>
      <c r="U9" s="4"/>
    </row>
    <row r="10" spans="1:21" ht="15">
      <c r="A10" s="14" t="s">
        <v>50</v>
      </c>
      <c r="B10" s="14">
        <v>20</v>
      </c>
      <c r="C10" s="14">
        <v>3</v>
      </c>
      <c r="D10" s="14">
        <v>2</v>
      </c>
      <c r="E10" s="14">
        <v>0</v>
      </c>
      <c r="F10" s="14">
        <v>1</v>
      </c>
      <c r="G10" s="14">
        <v>0</v>
      </c>
      <c r="H10" s="14">
        <v>77</v>
      </c>
      <c r="I10" s="14">
        <v>4</v>
      </c>
      <c r="J10" s="14">
        <v>9</v>
      </c>
      <c r="K10" s="14">
        <v>1</v>
      </c>
      <c r="L10" s="14">
        <v>5</v>
      </c>
      <c r="M10" s="14">
        <v>0</v>
      </c>
      <c r="N10" s="14">
        <v>2</v>
      </c>
      <c r="O10" s="14">
        <v>0</v>
      </c>
      <c r="P10" s="14">
        <v>0</v>
      </c>
      <c r="Q10" s="4">
        <v>0</v>
      </c>
      <c r="R10" s="4">
        <v>24</v>
      </c>
      <c r="S10" s="4">
        <f t="shared" si="0"/>
        <v>148</v>
      </c>
      <c r="T10" s="4"/>
      <c r="U10" s="4"/>
    </row>
    <row r="11" spans="1:21" ht="15">
      <c r="A11" s="14" t="s">
        <v>51</v>
      </c>
      <c r="B11" s="14">
        <v>77</v>
      </c>
      <c r="C11" s="14">
        <v>5</v>
      </c>
      <c r="D11" s="14">
        <v>18</v>
      </c>
      <c r="E11" s="14">
        <v>1</v>
      </c>
      <c r="F11" s="14">
        <v>3</v>
      </c>
      <c r="G11" s="14">
        <v>0</v>
      </c>
      <c r="H11" s="14">
        <v>369</v>
      </c>
      <c r="I11" s="14">
        <v>26</v>
      </c>
      <c r="J11" s="14">
        <v>41</v>
      </c>
      <c r="K11" s="14">
        <v>2</v>
      </c>
      <c r="L11" s="14">
        <v>16</v>
      </c>
      <c r="M11" s="14">
        <v>2</v>
      </c>
      <c r="N11" s="14">
        <v>4</v>
      </c>
      <c r="O11" s="14">
        <v>0</v>
      </c>
      <c r="P11" s="14">
        <v>1</v>
      </c>
      <c r="Q11" s="4">
        <v>0</v>
      </c>
      <c r="R11" s="4">
        <v>134</v>
      </c>
      <c r="S11" s="4">
        <f t="shared" si="0"/>
        <v>699</v>
      </c>
      <c r="T11" s="4"/>
      <c r="U11" s="4"/>
    </row>
    <row r="12" spans="1:21" ht="15">
      <c r="A12" s="14" t="s">
        <v>57</v>
      </c>
      <c r="B12" s="14">
        <v>221</v>
      </c>
      <c r="C12" s="14">
        <v>38</v>
      </c>
      <c r="D12" s="14">
        <v>18</v>
      </c>
      <c r="E12" s="14">
        <v>1</v>
      </c>
      <c r="F12" s="14">
        <v>4</v>
      </c>
      <c r="G12" s="14">
        <v>0</v>
      </c>
      <c r="H12" s="14">
        <v>434</v>
      </c>
      <c r="I12" s="14">
        <v>84</v>
      </c>
      <c r="J12" s="14">
        <v>35</v>
      </c>
      <c r="K12" s="14">
        <v>7</v>
      </c>
      <c r="L12" s="14">
        <v>26</v>
      </c>
      <c r="M12" s="14">
        <v>3</v>
      </c>
      <c r="N12" s="14">
        <v>1</v>
      </c>
      <c r="O12" s="14">
        <v>0</v>
      </c>
      <c r="P12" s="14">
        <v>0</v>
      </c>
      <c r="Q12" s="4">
        <v>1</v>
      </c>
      <c r="R12" s="4">
        <v>139</v>
      </c>
      <c r="S12" s="4">
        <f t="shared" si="0"/>
        <v>1012</v>
      </c>
      <c r="T12" s="4"/>
      <c r="U12" s="4"/>
    </row>
    <row r="13" spans="1:21" ht="15">
      <c r="A13" s="14" t="s">
        <v>58</v>
      </c>
      <c r="B13" s="14">
        <v>24</v>
      </c>
      <c r="C13" s="14">
        <v>21</v>
      </c>
      <c r="D13" s="14">
        <v>3</v>
      </c>
      <c r="E13" s="14">
        <v>0</v>
      </c>
      <c r="F13" s="14">
        <v>1</v>
      </c>
      <c r="G13" s="14">
        <v>2</v>
      </c>
      <c r="H13" s="14">
        <v>91</v>
      </c>
      <c r="I13" s="14">
        <v>22</v>
      </c>
      <c r="J13" s="14">
        <v>12</v>
      </c>
      <c r="K13" s="14">
        <v>6</v>
      </c>
      <c r="L13" s="14">
        <v>1</v>
      </c>
      <c r="M13" s="14">
        <v>0</v>
      </c>
      <c r="N13" s="14">
        <v>0</v>
      </c>
      <c r="O13" s="14">
        <v>0</v>
      </c>
      <c r="P13" s="14">
        <v>0</v>
      </c>
      <c r="Q13" s="4">
        <v>0</v>
      </c>
      <c r="R13" s="4">
        <v>19</v>
      </c>
      <c r="S13" s="4">
        <f t="shared" si="0"/>
        <v>202</v>
      </c>
      <c r="T13" s="4"/>
      <c r="U13" s="4"/>
    </row>
    <row r="14" spans="1:21" ht="15">
      <c r="A14" s="14" t="s">
        <v>61</v>
      </c>
      <c r="B14" s="13">
        <f>SUM(B3:B13)</f>
        <v>910</v>
      </c>
      <c r="C14" s="13">
        <f t="shared" ref="C14:S14" si="1">SUM(C3:C13)</f>
        <v>120</v>
      </c>
      <c r="D14" s="13">
        <f t="shared" si="1"/>
        <v>113</v>
      </c>
      <c r="E14" s="13">
        <f t="shared" si="1"/>
        <v>4</v>
      </c>
      <c r="F14" s="13">
        <f t="shared" si="1"/>
        <v>28</v>
      </c>
      <c r="G14" s="13">
        <f t="shared" si="1"/>
        <v>3</v>
      </c>
      <c r="H14" s="13">
        <f t="shared" si="1"/>
        <v>2666</v>
      </c>
      <c r="I14" s="13">
        <f t="shared" si="1"/>
        <v>266</v>
      </c>
      <c r="J14" s="13">
        <f t="shared" si="1"/>
        <v>279</v>
      </c>
      <c r="K14" s="13">
        <f t="shared" si="1"/>
        <v>28</v>
      </c>
      <c r="L14" s="13">
        <f t="shared" si="1"/>
        <v>116</v>
      </c>
      <c r="M14" s="13">
        <f t="shared" si="1"/>
        <v>11</v>
      </c>
      <c r="N14" s="13">
        <f t="shared" si="1"/>
        <v>22</v>
      </c>
      <c r="O14" s="13">
        <f t="shared" si="1"/>
        <v>0</v>
      </c>
      <c r="P14" s="13">
        <f t="shared" si="1"/>
        <v>4</v>
      </c>
      <c r="Q14" s="13">
        <f t="shared" si="1"/>
        <v>3</v>
      </c>
      <c r="R14" s="13">
        <f t="shared" si="1"/>
        <v>931</v>
      </c>
      <c r="S14" s="13">
        <f t="shared" si="1"/>
        <v>5504</v>
      </c>
      <c r="T14" s="4"/>
      <c r="U14" s="4"/>
    </row>
    <row r="15" spans="1:21" ht="15">
      <c r="A15" s="14"/>
      <c r="B15" s="13">
        <f>B14+C14</f>
        <v>1030</v>
      </c>
      <c r="C15" s="19"/>
      <c r="D15" s="13">
        <f>D14+E14</f>
        <v>117</v>
      </c>
      <c r="E15" s="19"/>
      <c r="F15" s="13">
        <f>F14+G14</f>
        <v>31</v>
      </c>
      <c r="G15" s="19"/>
      <c r="H15" s="13">
        <f>H14+I14</f>
        <v>2932</v>
      </c>
      <c r="I15" s="19"/>
      <c r="J15" s="13">
        <f>J14+K14</f>
        <v>307</v>
      </c>
      <c r="K15" s="19"/>
      <c r="L15" s="13">
        <f>L14+M14</f>
        <v>127</v>
      </c>
      <c r="M15" s="19"/>
      <c r="N15" s="13">
        <f>N14+O14</f>
        <v>22</v>
      </c>
      <c r="O15" s="19"/>
      <c r="P15" s="19"/>
      <c r="Q15" s="19"/>
      <c r="R15" s="19"/>
      <c r="S15" s="19"/>
      <c r="T15" s="4"/>
      <c r="U15" s="4"/>
    </row>
    <row r="16" spans="1:21" ht="1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/>
      <c r="Q16" s="20"/>
      <c r="R16" s="20"/>
      <c r="S16" s="20"/>
      <c r="T16" s="4"/>
      <c r="U16" s="4"/>
    </row>
    <row r="17" spans="1:21" ht="15">
      <c r="A17" s="13" t="s">
        <v>148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">
      <c r="A18" s="14" t="s">
        <v>0</v>
      </c>
      <c r="B18" s="15" t="s">
        <v>98</v>
      </c>
      <c r="C18" s="15" t="s">
        <v>160</v>
      </c>
      <c r="D18" s="15" t="s">
        <v>99</v>
      </c>
      <c r="E18" s="15" t="s">
        <v>160</v>
      </c>
      <c r="F18" s="15" t="s">
        <v>100</v>
      </c>
      <c r="G18" s="15" t="s">
        <v>160</v>
      </c>
      <c r="H18" s="15" t="s">
        <v>101</v>
      </c>
      <c r="I18" s="15" t="s">
        <v>160</v>
      </c>
      <c r="J18" s="15" t="s">
        <v>102</v>
      </c>
      <c r="K18" s="15" t="s">
        <v>160</v>
      </c>
      <c r="L18" s="15" t="s">
        <v>103</v>
      </c>
      <c r="M18" s="15" t="s">
        <v>160</v>
      </c>
      <c r="N18" s="15" t="s">
        <v>1</v>
      </c>
      <c r="O18" s="5" t="s">
        <v>161</v>
      </c>
      <c r="P18" s="5" t="s">
        <v>162</v>
      </c>
      <c r="Q18" s="5" t="s">
        <v>61</v>
      </c>
      <c r="R18" s="4"/>
      <c r="S18" s="4"/>
      <c r="T18" s="4"/>
    </row>
    <row r="19" spans="1:21" ht="15">
      <c r="A19" s="14" t="s">
        <v>2</v>
      </c>
      <c r="B19" s="14">
        <v>99</v>
      </c>
      <c r="C19" s="14">
        <v>12</v>
      </c>
      <c r="D19" s="14">
        <v>9</v>
      </c>
      <c r="E19" s="14">
        <v>0</v>
      </c>
      <c r="F19" s="14">
        <v>242</v>
      </c>
      <c r="G19" s="14">
        <v>14</v>
      </c>
      <c r="H19" s="14">
        <v>22</v>
      </c>
      <c r="I19" s="14">
        <v>0</v>
      </c>
      <c r="J19" s="14">
        <v>24</v>
      </c>
      <c r="K19" s="14">
        <v>2</v>
      </c>
      <c r="L19" s="14">
        <v>8</v>
      </c>
      <c r="M19" s="14">
        <v>1</v>
      </c>
      <c r="N19" s="14">
        <v>0</v>
      </c>
      <c r="O19" s="4">
        <v>0</v>
      </c>
      <c r="P19" s="4">
        <v>74</v>
      </c>
      <c r="Q19" s="4">
        <f t="shared" ref="Q19:Q66" si="2">SUM(B19:P19)</f>
        <v>507</v>
      </c>
      <c r="R19" s="4"/>
      <c r="S19" s="4"/>
      <c r="T19" s="4"/>
    </row>
    <row r="20" spans="1:21" ht="15">
      <c r="A20" s="14" t="s">
        <v>3</v>
      </c>
      <c r="B20" s="14">
        <v>116</v>
      </c>
      <c r="C20" s="14">
        <v>10</v>
      </c>
      <c r="D20" s="14">
        <v>14</v>
      </c>
      <c r="E20" s="14">
        <v>0</v>
      </c>
      <c r="F20" s="14">
        <v>293</v>
      </c>
      <c r="G20" s="14">
        <v>31</v>
      </c>
      <c r="H20" s="14">
        <v>37</v>
      </c>
      <c r="I20" s="14">
        <v>1</v>
      </c>
      <c r="J20" s="14">
        <v>35</v>
      </c>
      <c r="K20" s="14">
        <v>2</v>
      </c>
      <c r="L20" s="14">
        <v>9</v>
      </c>
      <c r="M20" s="14">
        <v>0</v>
      </c>
      <c r="N20" s="14">
        <v>1</v>
      </c>
      <c r="O20" s="4">
        <v>3</v>
      </c>
      <c r="P20" s="4">
        <v>56</v>
      </c>
      <c r="Q20" s="4">
        <f t="shared" si="2"/>
        <v>608</v>
      </c>
      <c r="R20" s="4"/>
      <c r="S20" s="4"/>
      <c r="T20" s="4"/>
    </row>
    <row r="21" spans="1:21" ht="15">
      <c r="A21" s="14" t="s">
        <v>4</v>
      </c>
      <c r="B21" s="14">
        <v>25</v>
      </c>
      <c r="C21" s="14">
        <v>5</v>
      </c>
      <c r="D21" s="14">
        <v>1</v>
      </c>
      <c r="E21" s="14">
        <v>1</v>
      </c>
      <c r="F21" s="14">
        <v>54</v>
      </c>
      <c r="G21" s="14">
        <v>6</v>
      </c>
      <c r="H21" s="14">
        <v>9</v>
      </c>
      <c r="I21" s="14">
        <v>0</v>
      </c>
      <c r="J21" s="14">
        <v>7</v>
      </c>
      <c r="K21" s="14">
        <v>1</v>
      </c>
      <c r="L21" s="14">
        <v>3</v>
      </c>
      <c r="M21" s="14">
        <v>0</v>
      </c>
      <c r="N21" s="14">
        <v>0</v>
      </c>
      <c r="O21" s="4">
        <v>0</v>
      </c>
      <c r="P21" s="4">
        <v>11</v>
      </c>
      <c r="Q21" s="4">
        <f t="shared" si="2"/>
        <v>123</v>
      </c>
      <c r="R21" s="4"/>
      <c r="S21" s="4"/>
      <c r="T21" s="4"/>
    </row>
    <row r="22" spans="1:21" ht="15">
      <c r="A22" s="14" t="s">
        <v>5</v>
      </c>
      <c r="B22" s="14">
        <v>51</v>
      </c>
      <c r="C22" s="14">
        <v>1</v>
      </c>
      <c r="D22" s="14">
        <v>7</v>
      </c>
      <c r="E22" s="14">
        <v>0</v>
      </c>
      <c r="F22" s="14">
        <v>138</v>
      </c>
      <c r="G22" s="14">
        <v>11</v>
      </c>
      <c r="H22" s="14">
        <v>17</v>
      </c>
      <c r="I22" s="14">
        <v>2</v>
      </c>
      <c r="J22" s="14">
        <v>12</v>
      </c>
      <c r="K22" s="14">
        <v>1</v>
      </c>
      <c r="L22" s="14">
        <v>8</v>
      </c>
      <c r="M22" s="14">
        <v>1</v>
      </c>
      <c r="N22" s="14">
        <v>1</v>
      </c>
      <c r="O22" s="4">
        <v>0</v>
      </c>
      <c r="P22" s="4">
        <v>36</v>
      </c>
      <c r="Q22" s="4">
        <f t="shared" si="2"/>
        <v>286</v>
      </c>
      <c r="R22" s="4"/>
      <c r="S22" s="4"/>
      <c r="T22" s="4"/>
    </row>
    <row r="23" spans="1:21" ht="15">
      <c r="A23" s="14" t="s">
        <v>6</v>
      </c>
      <c r="B23" s="14">
        <v>76</v>
      </c>
      <c r="C23" s="14">
        <v>8</v>
      </c>
      <c r="D23" s="14">
        <v>5</v>
      </c>
      <c r="E23" s="14">
        <v>1</v>
      </c>
      <c r="F23" s="14">
        <v>156</v>
      </c>
      <c r="G23" s="14">
        <v>9</v>
      </c>
      <c r="H23" s="14">
        <v>25</v>
      </c>
      <c r="I23" s="14">
        <v>2</v>
      </c>
      <c r="J23" s="14">
        <v>16</v>
      </c>
      <c r="K23" s="14">
        <v>0</v>
      </c>
      <c r="L23" s="14">
        <v>8</v>
      </c>
      <c r="M23" s="14">
        <v>0</v>
      </c>
      <c r="N23" s="14">
        <v>0</v>
      </c>
      <c r="O23" s="4">
        <v>0</v>
      </c>
      <c r="P23" s="4">
        <v>46</v>
      </c>
      <c r="Q23" s="4">
        <f t="shared" si="2"/>
        <v>352</v>
      </c>
      <c r="R23" s="4"/>
      <c r="S23" s="4"/>
      <c r="T23" s="4"/>
    </row>
    <row r="24" spans="1:21" ht="15">
      <c r="A24" s="14" t="s">
        <v>7</v>
      </c>
      <c r="B24" s="14">
        <v>40</v>
      </c>
      <c r="C24" s="14">
        <v>9</v>
      </c>
      <c r="D24" s="14">
        <v>9</v>
      </c>
      <c r="E24" s="14">
        <v>0</v>
      </c>
      <c r="F24" s="14">
        <v>353</v>
      </c>
      <c r="G24" s="14">
        <v>16</v>
      </c>
      <c r="H24" s="14">
        <v>48</v>
      </c>
      <c r="I24" s="14">
        <v>2</v>
      </c>
      <c r="J24" s="14">
        <v>10</v>
      </c>
      <c r="K24" s="14">
        <v>3</v>
      </c>
      <c r="L24" s="14">
        <v>2</v>
      </c>
      <c r="M24" s="14">
        <v>0</v>
      </c>
      <c r="N24" s="14">
        <v>0</v>
      </c>
      <c r="O24" s="4">
        <v>0</v>
      </c>
      <c r="P24" s="4">
        <v>52</v>
      </c>
      <c r="Q24" s="4">
        <f t="shared" si="2"/>
        <v>544</v>
      </c>
      <c r="R24" s="4"/>
      <c r="S24" s="4"/>
      <c r="T24" s="4"/>
    </row>
    <row r="25" spans="1:21" ht="15">
      <c r="A25" s="14" t="s">
        <v>8</v>
      </c>
      <c r="B25" s="14">
        <v>20</v>
      </c>
      <c r="C25" s="14">
        <v>0</v>
      </c>
      <c r="D25" s="14">
        <v>1</v>
      </c>
      <c r="E25" s="14">
        <v>0</v>
      </c>
      <c r="F25" s="14">
        <v>131</v>
      </c>
      <c r="G25" s="14">
        <v>5</v>
      </c>
      <c r="H25" s="14">
        <v>18</v>
      </c>
      <c r="I25" s="14">
        <v>1</v>
      </c>
      <c r="J25" s="14">
        <v>6</v>
      </c>
      <c r="K25" s="14">
        <v>0</v>
      </c>
      <c r="L25" s="14">
        <v>2</v>
      </c>
      <c r="M25" s="14">
        <v>0</v>
      </c>
      <c r="N25" s="14">
        <v>0</v>
      </c>
      <c r="O25" s="4">
        <v>0</v>
      </c>
      <c r="P25" s="4">
        <v>17</v>
      </c>
      <c r="Q25" s="4">
        <f t="shared" si="2"/>
        <v>201</v>
      </c>
      <c r="R25" s="4"/>
      <c r="S25" s="4"/>
      <c r="T25" s="4"/>
    </row>
    <row r="26" spans="1:21" ht="15">
      <c r="A26" s="14" t="s">
        <v>9</v>
      </c>
      <c r="B26" s="14">
        <v>36</v>
      </c>
      <c r="C26" s="14">
        <v>0</v>
      </c>
      <c r="D26" s="14">
        <v>7</v>
      </c>
      <c r="E26" s="14">
        <v>0</v>
      </c>
      <c r="F26" s="14">
        <v>261</v>
      </c>
      <c r="G26" s="14">
        <v>15</v>
      </c>
      <c r="H26" s="14">
        <v>33</v>
      </c>
      <c r="I26" s="14">
        <v>3</v>
      </c>
      <c r="J26" s="14">
        <v>16</v>
      </c>
      <c r="K26" s="14">
        <v>1</v>
      </c>
      <c r="L26" s="14">
        <v>7</v>
      </c>
      <c r="M26" s="14">
        <v>0</v>
      </c>
      <c r="N26" s="14">
        <v>0</v>
      </c>
      <c r="O26" s="4">
        <v>0</v>
      </c>
      <c r="P26" s="4">
        <v>60</v>
      </c>
      <c r="Q26" s="4">
        <f t="shared" si="2"/>
        <v>439</v>
      </c>
      <c r="R26" s="4"/>
      <c r="S26" s="4"/>
      <c r="T26" s="4"/>
    </row>
    <row r="27" spans="1:21" ht="15">
      <c r="A27" s="14" t="s">
        <v>11</v>
      </c>
      <c r="B27" s="14">
        <v>56</v>
      </c>
      <c r="C27" s="14">
        <v>3</v>
      </c>
      <c r="D27" s="14">
        <v>7</v>
      </c>
      <c r="E27" s="14">
        <v>0</v>
      </c>
      <c r="F27" s="14">
        <v>224</v>
      </c>
      <c r="G27" s="14">
        <v>11</v>
      </c>
      <c r="H27" s="14">
        <v>28</v>
      </c>
      <c r="I27" s="14">
        <v>2</v>
      </c>
      <c r="J27" s="14">
        <v>19</v>
      </c>
      <c r="K27" s="14">
        <v>2</v>
      </c>
      <c r="L27" s="14">
        <v>3</v>
      </c>
      <c r="M27" s="14">
        <v>1</v>
      </c>
      <c r="N27" s="14">
        <v>0</v>
      </c>
      <c r="O27" s="4">
        <v>1</v>
      </c>
      <c r="P27" s="4">
        <v>58</v>
      </c>
      <c r="Q27" s="4">
        <f t="shared" si="2"/>
        <v>415</v>
      </c>
      <c r="R27" s="4"/>
      <c r="S27" s="4"/>
      <c r="T27" s="4"/>
    </row>
    <row r="28" spans="1:21" ht="15">
      <c r="A28" s="14" t="s">
        <v>12</v>
      </c>
      <c r="B28" s="14">
        <v>80</v>
      </c>
      <c r="C28" s="14">
        <v>4</v>
      </c>
      <c r="D28" s="14">
        <v>3</v>
      </c>
      <c r="E28" s="14">
        <v>0</v>
      </c>
      <c r="F28" s="14">
        <v>253</v>
      </c>
      <c r="G28" s="14">
        <v>19</v>
      </c>
      <c r="H28" s="14">
        <v>30</v>
      </c>
      <c r="I28" s="14">
        <v>2</v>
      </c>
      <c r="J28" s="14">
        <v>23</v>
      </c>
      <c r="K28" s="14">
        <v>1</v>
      </c>
      <c r="L28" s="14">
        <v>6</v>
      </c>
      <c r="M28" s="14">
        <v>1</v>
      </c>
      <c r="N28" s="14">
        <v>0</v>
      </c>
      <c r="O28" s="4">
        <v>0</v>
      </c>
      <c r="P28" s="4">
        <v>84</v>
      </c>
      <c r="Q28" s="4">
        <f t="shared" si="2"/>
        <v>506</v>
      </c>
      <c r="R28" s="4"/>
      <c r="S28" s="4"/>
      <c r="T28" s="4"/>
    </row>
    <row r="29" spans="1:21" ht="15">
      <c r="A29" s="14" t="s">
        <v>13</v>
      </c>
      <c r="B29" s="14">
        <v>53</v>
      </c>
      <c r="C29" s="14">
        <v>2</v>
      </c>
      <c r="D29" s="14">
        <v>2</v>
      </c>
      <c r="E29" s="14">
        <v>0</v>
      </c>
      <c r="F29" s="14">
        <v>257</v>
      </c>
      <c r="G29" s="14">
        <v>19</v>
      </c>
      <c r="H29" s="14">
        <v>23</v>
      </c>
      <c r="I29" s="14">
        <v>3</v>
      </c>
      <c r="J29" s="14">
        <v>18</v>
      </c>
      <c r="K29" s="14">
        <v>2</v>
      </c>
      <c r="L29" s="14">
        <v>5</v>
      </c>
      <c r="M29" s="14">
        <v>0</v>
      </c>
      <c r="N29" s="14">
        <v>1</v>
      </c>
      <c r="O29" s="4">
        <v>0</v>
      </c>
      <c r="P29" s="4">
        <v>69</v>
      </c>
      <c r="Q29" s="4">
        <f t="shared" si="2"/>
        <v>454</v>
      </c>
      <c r="R29" s="4"/>
      <c r="S29" s="4"/>
      <c r="T29" s="4"/>
    </row>
    <row r="30" spans="1:21" ht="15">
      <c r="A30" s="14" t="s">
        <v>14</v>
      </c>
      <c r="B30" s="14">
        <v>50</v>
      </c>
      <c r="C30" s="14">
        <v>5</v>
      </c>
      <c r="D30" s="14">
        <v>1</v>
      </c>
      <c r="E30" s="14">
        <v>0</v>
      </c>
      <c r="F30" s="14">
        <v>276</v>
      </c>
      <c r="G30" s="14">
        <v>40</v>
      </c>
      <c r="H30" s="14">
        <v>44</v>
      </c>
      <c r="I30" s="14">
        <v>3</v>
      </c>
      <c r="J30" s="14">
        <v>17</v>
      </c>
      <c r="K30" s="14">
        <v>1</v>
      </c>
      <c r="L30" s="14">
        <v>4</v>
      </c>
      <c r="M30" s="14">
        <v>2</v>
      </c>
      <c r="N30" s="14">
        <v>0</v>
      </c>
      <c r="O30" s="4">
        <v>0</v>
      </c>
      <c r="P30" s="4">
        <v>57</v>
      </c>
      <c r="Q30" s="4">
        <f t="shared" si="2"/>
        <v>500</v>
      </c>
      <c r="R30" s="4"/>
      <c r="S30" s="4"/>
      <c r="T30" s="4"/>
    </row>
    <row r="31" spans="1:21" ht="15">
      <c r="A31" s="14" t="s">
        <v>15</v>
      </c>
      <c r="B31" s="14">
        <v>100</v>
      </c>
      <c r="C31" s="14">
        <v>10</v>
      </c>
      <c r="D31" s="14">
        <v>7</v>
      </c>
      <c r="E31" s="14">
        <v>2</v>
      </c>
      <c r="F31" s="14">
        <v>417</v>
      </c>
      <c r="G31" s="14">
        <v>28</v>
      </c>
      <c r="H31" s="14">
        <v>75</v>
      </c>
      <c r="I31" s="14">
        <v>6</v>
      </c>
      <c r="J31" s="14">
        <v>30</v>
      </c>
      <c r="K31" s="14">
        <v>3</v>
      </c>
      <c r="L31" s="14">
        <v>5</v>
      </c>
      <c r="M31" s="14">
        <v>0</v>
      </c>
      <c r="N31" s="14">
        <v>0</v>
      </c>
      <c r="O31" s="4">
        <v>1</v>
      </c>
      <c r="P31" s="4">
        <v>86</v>
      </c>
      <c r="Q31" s="4">
        <f t="shared" si="2"/>
        <v>770</v>
      </c>
      <c r="R31" s="4"/>
      <c r="S31" s="4"/>
      <c r="T31" s="4"/>
    </row>
    <row r="32" spans="1:21" ht="15">
      <c r="A32" s="14" t="s">
        <v>16</v>
      </c>
      <c r="B32" s="14">
        <v>100</v>
      </c>
      <c r="C32" s="14">
        <v>7</v>
      </c>
      <c r="D32" s="14">
        <v>7</v>
      </c>
      <c r="E32" s="14">
        <v>0</v>
      </c>
      <c r="F32" s="14">
        <v>404</v>
      </c>
      <c r="G32" s="14">
        <v>32</v>
      </c>
      <c r="H32" s="14">
        <v>39</v>
      </c>
      <c r="I32" s="14">
        <v>3</v>
      </c>
      <c r="J32" s="14">
        <v>23</v>
      </c>
      <c r="K32" s="14">
        <v>1</v>
      </c>
      <c r="L32" s="14">
        <v>14</v>
      </c>
      <c r="M32" s="14">
        <v>1</v>
      </c>
      <c r="N32" s="14">
        <v>0</v>
      </c>
      <c r="O32" s="4">
        <v>0</v>
      </c>
      <c r="P32" s="4">
        <v>119</v>
      </c>
      <c r="Q32" s="4">
        <f t="shared" si="2"/>
        <v>750</v>
      </c>
      <c r="R32" s="4"/>
      <c r="S32" s="4"/>
      <c r="T32" s="4"/>
    </row>
    <row r="33" spans="1:20" ht="15">
      <c r="A33" s="14" t="s">
        <v>17</v>
      </c>
      <c r="B33" s="14">
        <v>66</v>
      </c>
      <c r="C33" s="14">
        <v>20</v>
      </c>
      <c r="D33" s="14">
        <v>4</v>
      </c>
      <c r="E33" s="14">
        <v>1</v>
      </c>
      <c r="F33" s="14">
        <v>365</v>
      </c>
      <c r="G33" s="14">
        <v>25</v>
      </c>
      <c r="H33" s="14">
        <v>34</v>
      </c>
      <c r="I33" s="14">
        <v>6</v>
      </c>
      <c r="J33" s="14">
        <v>18</v>
      </c>
      <c r="K33" s="14">
        <v>1</v>
      </c>
      <c r="L33" s="14">
        <v>2</v>
      </c>
      <c r="M33" s="14">
        <v>0</v>
      </c>
      <c r="N33" s="14">
        <v>1</v>
      </c>
      <c r="O33" s="4">
        <v>0</v>
      </c>
      <c r="P33" s="4">
        <v>51</v>
      </c>
      <c r="Q33" s="4">
        <f t="shared" si="2"/>
        <v>594</v>
      </c>
      <c r="R33" s="4"/>
      <c r="S33" s="4"/>
      <c r="T33" s="4"/>
    </row>
    <row r="34" spans="1:20" ht="15">
      <c r="A34" s="14" t="s">
        <v>18</v>
      </c>
      <c r="B34" s="14">
        <v>63</v>
      </c>
      <c r="C34" s="14">
        <v>4</v>
      </c>
      <c r="D34" s="14">
        <v>6</v>
      </c>
      <c r="E34" s="14">
        <v>0</v>
      </c>
      <c r="F34" s="14">
        <v>248</v>
      </c>
      <c r="G34" s="14">
        <v>20</v>
      </c>
      <c r="H34" s="14">
        <v>34</v>
      </c>
      <c r="I34" s="14">
        <v>4</v>
      </c>
      <c r="J34" s="14">
        <v>18</v>
      </c>
      <c r="K34" s="14">
        <v>1</v>
      </c>
      <c r="L34" s="14">
        <v>3</v>
      </c>
      <c r="M34" s="14">
        <v>0</v>
      </c>
      <c r="N34" s="14">
        <v>0</v>
      </c>
      <c r="O34" s="4">
        <v>0</v>
      </c>
      <c r="P34" s="4">
        <v>47</v>
      </c>
      <c r="Q34" s="4">
        <f t="shared" si="2"/>
        <v>448</v>
      </c>
      <c r="R34" s="4"/>
      <c r="S34" s="4"/>
      <c r="T34" s="4"/>
    </row>
    <row r="35" spans="1:20" ht="15">
      <c r="A35" s="14" t="s">
        <v>19</v>
      </c>
      <c r="B35" s="14">
        <v>79</v>
      </c>
      <c r="C35" s="14">
        <v>8</v>
      </c>
      <c r="D35" s="14">
        <v>5</v>
      </c>
      <c r="E35" s="14">
        <v>1</v>
      </c>
      <c r="F35" s="14">
        <v>404</v>
      </c>
      <c r="G35" s="14">
        <v>27</v>
      </c>
      <c r="H35" s="14">
        <v>57</v>
      </c>
      <c r="I35" s="14">
        <v>2</v>
      </c>
      <c r="J35" s="14">
        <v>39</v>
      </c>
      <c r="K35" s="14">
        <v>3</v>
      </c>
      <c r="L35" s="14">
        <v>10</v>
      </c>
      <c r="M35" s="14">
        <v>0</v>
      </c>
      <c r="N35" s="14">
        <v>1</v>
      </c>
      <c r="O35" s="4">
        <v>0</v>
      </c>
      <c r="P35" s="4">
        <v>51</v>
      </c>
      <c r="Q35" s="4">
        <f t="shared" si="2"/>
        <v>687</v>
      </c>
      <c r="R35" s="4"/>
      <c r="S35" s="4"/>
      <c r="T35" s="4"/>
    </row>
    <row r="36" spans="1:20" ht="15">
      <c r="A36" s="14" t="s">
        <v>20</v>
      </c>
      <c r="B36" s="14">
        <v>26</v>
      </c>
      <c r="C36" s="14">
        <v>1</v>
      </c>
      <c r="D36" s="14">
        <v>5</v>
      </c>
      <c r="E36" s="14">
        <v>0</v>
      </c>
      <c r="F36" s="14">
        <v>99</v>
      </c>
      <c r="G36" s="14">
        <v>6</v>
      </c>
      <c r="H36" s="14">
        <v>9</v>
      </c>
      <c r="I36" s="14">
        <v>0</v>
      </c>
      <c r="J36" s="14">
        <v>5</v>
      </c>
      <c r="K36" s="14">
        <v>0</v>
      </c>
      <c r="L36" s="14">
        <v>1</v>
      </c>
      <c r="M36" s="14">
        <v>0</v>
      </c>
      <c r="N36" s="14">
        <v>1</v>
      </c>
      <c r="O36" s="4">
        <v>0</v>
      </c>
      <c r="P36" s="4">
        <v>18</v>
      </c>
      <c r="Q36" s="4">
        <f t="shared" si="2"/>
        <v>171</v>
      </c>
      <c r="R36" s="4"/>
      <c r="S36" s="4"/>
      <c r="T36" s="4"/>
    </row>
    <row r="37" spans="1:20" ht="15">
      <c r="A37" s="14" t="s">
        <v>21</v>
      </c>
      <c r="B37" s="14">
        <v>20</v>
      </c>
      <c r="C37" s="14">
        <v>5</v>
      </c>
      <c r="D37" s="14">
        <v>0</v>
      </c>
      <c r="E37" s="14">
        <v>0</v>
      </c>
      <c r="F37" s="14">
        <v>61</v>
      </c>
      <c r="G37" s="14">
        <v>5</v>
      </c>
      <c r="H37" s="14">
        <v>7</v>
      </c>
      <c r="I37" s="14">
        <v>0</v>
      </c>
      <c r="J37" s="14">
        <v>2</v>
      </c>
      <c r="K37" s="14">
        <v>0</v>
      </c>
      <c r="L37" s="14">
        <v>1</v>
      </c>
      <c r="M37" s="14">
        <v>1</v>
      </c>
      <c r="N37" s="14">
        <v>0</v>
      </c>
      <c r="O37" s="4">
        <v>0</v>
      </c>
      <c r="P37" s="4">
        <v>10</v>
      </c>
      <c r="Q37" s="4">
        <f t="shared" si="2"/>
        <v>112</v>
      </c>
      <c r="R37" s="4"/>
      <c r="S37" s="4"/>
      <c r="T37" s="4"/>
    </row>
    <row r="38" spans="1:20" ht="15">
      <c r="A38" s="14" t="s">
        <v>22</v>
      </c>
      <c r="B38" s="14">
        <v>58</v>
      </c>
      <c r="C38" s="14">
        <v>6</v>
      </c>
      <c r="D38" s="14">
        <v>1</v>
      </c>
      <c r="E38" s="14">
        <v>0</v>
      </c>
      <c r="F38" s="14">
        <v>153</v>
      </c>
      <c r="G38" s="14">
        <v>10</v>
      </c>
      <c r="H38" s="14">
        <v>29</v>
      </c>
      <c r="I38" s="14">
        <v>6</v>
      </c>
      <c r="J38" s="14">
        <v>14</v>
      </c>
      <c r="K38" s="14">
        <v>0</v>
      </c>
      <c r="L38" s="14">
        <v>5</v>
      </c>
      <c r="M38" s="14">
        <v>0</v>
      </c>
      <c r="N38" s="14">
        <v>0</v>
      </c>
      <c r="O38" s="4">
        <v>1</v>
      </c>
      <c r="P38" s="4">
        <v>28</v>
      </c>
      <c r="Q38" s="4">
        <f t="shared" si="2"/>
        <v>311</v>
      </c>
      <c r="R38" s="4"/>
      <c r="S38" s="4"/>
      <c r="T38" s="4"/>
    </row>
    <row r="39" spans="1:20" ht="15">
      <c r="A39" s="14" t="s">
        <v>23</v>
      </c>
      <c r="B39" s="14">
        <v>32</v>
      </c>
      <c r="C39" s="14">
        <v>4</v>
      </c>
      <c r="D39" s="14">
        <v>3</v>
      </c>
      <c r="E39" s="14">
        <v>1</v>
      </c>
      <c r="F39" s="14">
        <v>145</v>
      </c>
      <c r="G39" s="14">
        <v>11</v>
      </c>
      <c r="H39" s="14">
        <v>14</v>
      </c>
      <c r="I39" s="14">
        <v>1</v>
      </c>
      <c r="J39" s="14">
        <v>8</v>
      </c>
      <c r="K39" s="14">
        <v>2</v>
      </c>
      <c r="L39" s="14">
        <v>1</v>
      </c>
      <c r="M39" s="14">
        <v>0</v>
      </c>
      <c r="N39" s="14">
        <v>0</v>
      </c>
      <c r="O39" s="4">
        <v>0</v>
      </c>
      <c r="P39" s="4">
        <v>36</v>
      </c>
      <c r="Q39" s="4">
        <f t="shared" si="2"/>
        <v>258</v>
      </c>
      <c r="R39" s="4"/>
      <c r="S39" s="4"/>
      <c r="T39" s="4"/>
    </row>
    <row r="40" spans="1:20" ht="15">
      <c r="A40" s="14" t="s">
        <v>24</v>
      </c>
      <c r="B40" s="14">
        <v>37</v>
      </c>
      <c r="C40" s="14">
        <v>1</v>
      </c>
      <c r="D40" s="14">
        <v>2</v>
      </c>
      <c r="E40" s="14">
        <v>1</v>
      </c>
      <c r="F40" s="14">
        <v>210</v>
      </c>
      <c r="G40" s="14">
        <v>8</v>
      </c>
      <c r="H40" s="14">
        <v>17</v>
      </c>
      <c r="I40" s="14">
        <v>2</v>
      </c>
      <c r="J40" s="14">
        <v>9</v>
      </c>
      <c r="K40" s="14">
        <v>1</v>
      </c>
      <c r="L40" s="14">
        <v>3</v>
      </c>
      <c r="M40" s="14">
        <v>0</v>
      </c>
      <c r="N40" s="14">
        <v>0</v>
      </c>
      <c r="O40" s="4">
        <v>0</v>
      </c>
      <c r="P40" s="4">
        <v>26</v>
      </c>
      <c r="Q40" s="4">
        <f t="shared" si="2"/>
        <v>317</v>
      </c>
      <c r="R40" s="4"/>
      <c r="S40" s="4"/>
      <c r="T40" s="4"/>
    </row>
    <row r="41" spans="1:20" ht="15">
      <c r="A41" s="14" t="s">
        <v>25</v>
      </c>
      <c r="B41" s="14">
        <v>51</v>
      </c>
      <c r="C41" s="14">
        <v>3</v>
      </c>
      <c r="D41" s="14">
        <v>4</v>
      </c>
      <c r="E41" s="14">
        <v>0</v>
      </c>
      <c r="F41" s="14">
        <v>157</v>
      </c>
      <c r="G41" s="14">
        <v>4</v>
      </c>
      <c r="H41" s="14">
        <v>21</v>
      </c>
      <c r="I41" s="14">
        <v>1</v>
      </c>
      <c r="J41" s="14">
        <v>9</v>
      </c>
      <c r="K41" s="14">
        <v>1</v>
      </c>
      <c r="L41" s="14">
        <v>2</v>
      </c>
      <c r="M41" s="14">
        <v>0</v>
      </c>
      <c r="N41" s="14">
        <v>0</v>
      </c>
      <c r="O41" s="4">
        <v>0</v>
      </c>
      <c r="P41" s="4">
        <v>36</v>
      </c>
      <c r="Q41" s="4">
        <f t="shared" si="2"/>
        <v>289</v>
      </c>
      <c r="R41" s="4"/>
      <c r="S41" s="4"/>
      <c r="T41" s="4"/>
    </row>
    <row r="42" spans="1:20" ht="15">
      <c r="A42" s="14" t="s">
        <v>26</v>
      </c>
      <c r="B42" s="14">
        <v>23</v>
      </c>
      <c r="C42" s="14">
        <v>4</v>
      </c>
      <c r="D42" s="14">
        <v>3</v>
      </c>
      <c r="E42" s="14">
        <v>0</v>
      </c>
      <c r="F42" s="14">
        <v>102</v>
      </c>
      <c r="G42" s="14">
        <v>2</v>
      </c>
      <c r="H42" s="14">
        <v>18</v>
      </c>
      <c r="I42" s="14">
        <v>0</v>
      </c>
      <c r="J42" s="14">
        <v>10</v>
      </c>
      <c r="K42" s="14">
        <v>2</v>
      </c>
      <c r="L42" s="14">
        <v>3</v>
      </c>
      <c r="M42" s="14">
        <v>0</v>
      </c>
      <c r="N42" s="14">
        <v>0</v>
      </c>
      <c r="O42" s="4">
        <v>0</v>
      </c>
      <c r="P42" s="4">
        <v>17</v>
      </c>
      <c r="Q42" s="4">
        <f t="shared" si="2"/>
        <v>184</v>
      </c>
      <c r="R42" s="4"/>
      <c r="S42" s="4"/>
      <c r="T42" s="4"/>
    </row>
    <row r="43" spans="1:20" ht="15">
      <c r="A43" s="14" t="s">
        <v>27</v>
      </c>
      <c r="B43" s="14">
        <v>69</v>
      </c>
      <c r="C43" s="14">
        <v>10</v>
      </c>
      <c r="D43" s="14">
        <v>4</v>
      </c>
      <c r="E43" s="14">
        <v>0</v>
      </c>
      <c r="F43" s="14">
        <v>306</v>
      </c>
      <c r="G43" s="14">
        <v>9</v>
      </c>
      <c r="H43" s="14">
        <v>26</v>
      </c>
      <c r="I43" s="14">
        <v>1</v>
      </c>
      <c r="J43" s="14">
        <v>19</v>
      </c>
      <c r="K43" s="14">
        <v>2</v>
      </c>
      <c r="L43" s="14">
        <v>4</v>
      </c>
      <c r="M43" s="14">
        <v>1</v>
      </c>
      <c r="N43" s="14">
        <v>0</v>
      </c>
      <c r="O43" s="4">
        <v>0</v>
      </c>
      <c r="P43" s="4">
        <v>38</v>
      </c>
      <c r="Q43" s="4">
        <f t="shared" si="2"/>
        <v>489</v>
      </c>
      <c r="R43" s="4"/>
      <c r="S43" s="4"/>
      <c r="T43" s="4"/>
    </row>
    <row r="44" spans="1:20" ht="15">
      <c r="A44" s="14" t="s">
        <v>28</v>
      </c>
      <c r="B44" s="14">
        <v>73</v>
      </c>
      <c r="C44" s="14">
        <v>4</v>
      </c>
      <c r="D44" s="14">
        <v>4</v>
      </c>
      <c r="E44" s="14">
        <v>0</v>
      </c>
      <c r="F44" s="14">
        <v>243</v>
      </c>
      <c r="G44" s="14">
        <v>9</v>
      </c>
      <c r="H44" s="14">
        <v>20</v>
      </c>
      <c r="I44" s="14">
        <v>1</v>
      </c>
      <c r="J44" s="14">
        <v>16</v>
      </c>
      <c r="K44" s="14">
        <v>1</v>
      </c>
      <c r="L44" s="14">
        <v>2</v>
      </c>
      <c r="M44" s="14">
        <v>0</v>
      </c>
      <c r="N44" s="14">
        <v>0</v>
      </c>
      <c r="O44" s="4">
        <v>1</v>
      </c>
      <c r="P44" s="4">
        <v>33</v>
      </c>
      <c r="Q44" s="4">
        <f t="shared" si="2"/>
        <v>407</v>
      </c>
      <c r="R44" s="4"/>
      <c r="S44" s="4"/>
      <c r="T44" s="4"/>
    </row>
    <row r="45" spans="1:20" ht="15">
      <c r="A45" s="14" t="s">
        <v>29</v>
      </c>
      <c r="B45" s="14">
        <v>92</v>
      </c>
      <c r="C45" s="14">
        <v>7</v>
      </c>
      <c r="D45" s="14">
        <v>6</v>
      </c>
      <c r="E45" s="14">
        <v>0</v>
      </c>
      <c r="F45" s="14">
        <v>311</v>
      </c>
      <c r="G45" s="14">
        <v>21</v>
      </c>
      <c r="H45" s="14">
        <v>23</v>
      </c>
      <c r="I45" s="14">
        <v>0</v>
      </c>
      <c r="J45" s="14">
        <v>13</v>
      </c>
      <c r="K45" s="14">
        <v>0</v>
      </c>
      <c r="L45" s="14">
        <v>3</v>
      </c>
      <c r="M45" s="14">
        <v>0</v>
      </c>
      <c r="N45" s="14">
        <v>0</v>
      </c>
      <c r="O45" s="4">
        <v>0</v>
      </c>
      <c r="P45" s="4">
        <v>53</v>
      </c>
      <c r="Q45" s="4">
        <f t="shared" si="2"/>
        <v>529</v>
      </c>
      <c r="R45" s="4"/>
      <c r="S45" s="4"/>
      <c r="T45" s="4"/>
    </row>
    <row r="46" spans="1:20" ht="15">
      <c r="A46" s="14" t="s">
        <v>30</v>
      </c>
      <c r="B46" s="14">
        <v>38</v>
      </c>
      <c r="C46" s="14">
        <v>0</v>
      </c>
      <c r="D46" s="14">
        <v>5</v>
      </c>
      <c r="E46" s="14">
        <v>0</v>
      </c>
      <c r="F46" s="14">
        <v>209</v>
      </c>
      <c r="G46" s="14">
        <v>19</v>
      </c>
      <c r="H46" s="14">
        <v>19</v>
      </c>
      <c r="I46" s="14">
        <v>1</v>
      </c>
      <c r="J46" s="14">
        <v>14</v>
      </c>
      <c r="K46" s="14">
        <v>1</v>
      </c>
      <c r="L46" s="14">
        <v>2</v>
      </c>
      <c r="M46" s="14">
        <v>0</v>
      </c>
      <c r="N46" s="14">
        <v>0</v>
      </c>
      <c r="O46" s="4">
        <v>0</v>
      </c>
      <c r="P46" s="4">
        <v>35</v>
      </c>
      <c r="Q46" s="4">
        <f t="shared" si="2"/>
        <v>343</v>
      </c>
      <c r="R46" s="4"/>
      <c r="S46" s="4"/>
      <c r="T46" s="4"/>
    </row>
    <row r="47" spans="1:20" ht="15">
      <c r="A47" s="14" t="s">
        <v>31</v>
      </c>
      <c r="B47" s="14">
        <v>70</v>
      </c>
      <c r="C47" s="14">
        <v>12</v>
      </c>
      <c r="D47" s="14">
        <v>4</v>
      </c>
      <c r="E47" s="14">
        <v>0</v>
      </c>
      <c r="F47" s="14">
        <v>451</v>
      </c>
      <c r="G47" s="14">
        <v>45</v>
      </c>
      <c r="H47" s="14">
        <v>33</v>
      </c>
      <c r="I47" s="14">
        <v>5</v>
      </c>
      <c r="J47" s="14">
        <v>15</v>
      </c>
      <c r="K47" s="14">
        <v>2</v>
      </c>
      <c r="L47" s="14">
        <v>7</v>
      </c>
      <c r="M47" s="14">
        <v>1</v>
      </c>
      <c r="N47" s="14">
        <v>0</v>
      </c>
      <c r="O47" s="4">
        <v>0</v>
      </c>
      <c r="P47" s="4">
        <v>105</v>
      </c>
      <c r="Q47" s="4">
        <f t="shared" si="2"/>
        <v>750</v>
      </c>
      <c r="R47" s="4"/>
      <c r="S47" s="4"/>
      <c r="T47" s="4"/>
    </row>
    <row r="48" spans="1:20" ht="15">
      <c r="A48" s="14" t="s">
        <v>32</v>
      </c>
      <c r="B48" s="14">
        <v>40</v>
      </c>
      <c r="C48" s="14">
        <v>8</v>
      </c>
      <c r="D48" s="14">
        <v>6</v>
      </c>
      <c r="E48" s="14">
        <v>3</v>
      </c>
      <c r="F48" s="14">
        <v>133</v>
      </c>
      <c r="G48" s="14">
        <v>29</v>
      </c>
      <c r="H48" s="14">
        <v>7</v>
      </c>
      <c r="I48" s="14">
        <v>4</v>
      </c>
      <c r="J48" s="14">
        <v>12</v>
      </c>
      <c r="K48" s="14">
        <v>2</v>
      </c>
      <c r="L48" s="14">
        <v>2</v>
      </c>
      <c r="M48" s="14">
        <v>1</v>
      </c>
      <c r="N48" s="14">
        <v>0</v>
      </c>
      <c r="O48" s="4">
        <v>3</v>
      </c>
      <c r="P48" s="4">
        <v>39</v>
      </c>
      <c r="Q48" s="4">
        <f t="shared" si="2"/>
        <v>289</v>
      </c>
      <c r="R48" s="4"/>
      <c r="S48" s="4"/>
      <c r="T48" s="4"/>
    </row>
    <row r="49" spans="1:20" ht="15">
      <c r="A49" s="14" t="s">
        <v>33</v>
      </c>
      <c r="B49" s="14">
        <v>40</v>
      </c>
      <c r="C49" s="14">
        <v>3</v>
      </c>
      <c r="D49" s="14">
        <v>0</v>
      </c>
      <c r="E49" s="14">
        <v>1</v>
      </c>
      <c r="F49" s="14">
        <v>126</v>
      </c>
      <c r="G49" s="14">
        <v>11</v>
      </c>
      <c r="H49" s="14">
        <v>13</v>
      </c>
      <c r="I49" s="14">
        <v>4</v>
      </c>
      <c r="J49" s="14">
        <v>8</v>
      </c>
      <c r="K49" s="14">
        <v>0</v>
      </c>
      <c r="L49" s="14">
        <v>6</v>
      </c>
      <c r="M49" s="14">
        <v>0</v>
      </c>
      <c r="N49" s="14">
        <v>0</v>
      </c>
      <c r="O49" s="4">
        <v>0</v>
      </c>
      <c r="P49" s="4">
        <v>33</v>
      </c>
      <c r="Q49" s="4">
        <f t="shared" si="2"/>
        <v>245</v>
      </c>
      <c r="R49" s="4"/>
      <c r="S49" s="4"/>
      <c r="T49" s="4"/>
    </row>
    <row r="50" spans="1:20" ht="15">
      <c r="A50" s="14" t="s">
        <v>34</v>
      </c>
      <c r="B50" s="14">
        <v>31</v>
      </c>
      <c r="C50" s="14">
        <v>5</v>
      </c>
      <c r="D50" s="14">
        <v>6</v>
      </c>
      <c r="E50" s="14">
        <v>0</v>
      </c>
      <c r="F50" s="14">
        <v>113</v>
      </c>
      <c r="G50" s="14">
        <v>24</v>
      </c>
      <c r="H50" s="14">
        <v>21</v>
      </c>
      <c r="I50" s="14">
        <v>1</v>
      </c>
      <c r="J50" s="14">
        <v>8</v>
      </c>
      <c r="K50" s="14">
        <v>0</v>
      </c>
      <c r="L50" s="14">
        <v>2</v>
      </c>
      <c r="M50" s="14">
        <v>1</v>
      </c>
      <c r="N50" s="14">
        <v>0</v>
      </c>
      <c r="O50" s="4">
        <v>0</v>
      </c>
      <c r="P50" s="4">
        <v>40</v>
      </c>
      <c r="Q50" s="4">
        <f t="shared" si="2"/>
        <v>252</v>
      </c>
      <c r="R50" s="4"/>
      <c r="S50" s="4"/>
      <c r="T50" s="4"/>
    </row>
    <row r="51" spans="1:20" ht="15">
      <c r="A51" s="14" t="s">
        <v>35</v>
      </c>
      <c r="B51" s="14">
        <v>50</v>
      </c>
      <c r="C51" s="14">
        <v>2</v>
      </c>
      <c r="D51" s="14">
        <v>5</v>
      </c>
      <c r="E51" s="14">
        <v>0</v>
      </c>
      <c r="F51" s="14">
        <v>231</v>
      </c>
      <c r="G51" s="14">
        <v>12</v>
      </c>
      <c r="H51" s="14">
        <v>23</v>
      </c>
      <c r="I51" s="14">
        <v>0</v>
      </c>
      <c r="J51" s="14">
        <v>12</v>
      </c>
      <c r="K51" s="14">
        <v>3</v>
      </c>
      <c r="L51" s="14">
        <v>5</v>
      </c>
      <c r="M51" s="14">
        <v>0</v>
      </c>
      <c r="N51" s="14">
        <v>0</v>
      </c>
      <c r="O51" s="4">
        <v>1</v>
      </c>
      <c r="P51" s="4">
        <v>51</v>
      </c>
      <c r="Q51" s="4">
        <f t="shared" si="2"/>
        <v>395</v>
      </c>
      <c r="R51" s="4"/>
      <c r="S51" s="4"/>
      <c r="T51" s="4"/>
    </row>
    <row r="52" spans="1:20" ht="15">
      <c r="A52" s="14" t="s">
        <v>36</v>
      </c>
      <c r="B52" s="14">
        <v>112</v>
      </c>
      <c r="C52" s="14">
        <v>11</v>
      </c>
      <c r="D52" s="14">
        <v>11</v>
      </c>
      <c r="E52" s="14">
        <v>1</v>
      </c>
      <c r="F52" s="14">
        <v>427</v>
      </c>
      <c r="G52" s="14">
        <v>32</v>
      </c>
      <c r="H52" s="14">
        <v>37</v>
      </c>
      <c r="I52" s="14">
        <v>3</v>
      </c>
      <c r="J52" s="14">
        <v>32</v>
      </c>
      <c r="K52" s="14">
        <v>1</v>
      </c>
      <c r="L52" s="14">
        <v>9</v>
      </c>
      <c r="M52" s="14">
        <v>0</v>
      </c>
      <c r="N52" s="14">
        <v>1</v>
      </c>
      <c r="O52" s="4">
        <v>0</v>
      </c>
      <c r="P52" s="4">
        <v>79</v>
      </c>
      <c r="Q52" s="4">
        <f t="shared" si="2"/>
        <v>756</v>
      </c>
      <c r="R52" s="4"/>
      <c r="S52" s="4"/>
      <c r="T52" s="4"/>
    </row>
    <row r="53" spans="1:20" ht="15">
      <c r="A53" s="14" t="s">
        <v>37</v>
      </c>
      <c r="B53" s="14">
        <v>45</v>
      </c>
      <c r="C53" s="14">
        <v>10</v>
      </c>
      <c r="D53" s="14">
        <v>4</v>
      </c>
      <c r="E53" s="14">
        <v>0</v>
      </c>
      <c r="F53" s="14">
        <v>203</v>
      </c>
      <c r="G53" s="14">
        <v>8</v>
      </c>
      <c r="H53" s="14">
        <v>22</v>
      </c>
      <c r="I53" s="14">
        <v>1</v>
      </c>
      <c r="J53" s="14">
        <v>12</v>
      </c>
      <c r="K53" s="14">
        <v>2</v>
      </c>
      <c r="L53" s="14">
        <v>8</v>
      </c>
      <c r="M53" s="14">
        <v>0</v>
      </c>
      <c r="N53" s="14">
        <v>0</v>
      </c>
      <c r="O53" s="4">
        <v>0</v>
      </c>
      <c r="P53" s="4">
        <v>46</v>
      </c>
      <c r="Q53" s="4">
        <f t="shared" si="2"/>
        <v>361</v>
      </c>
      <c r="R53" s="4"/>
      <c r="S53" s="4"/>
      <c r="T53" s="4"/>
    </row>
    <row r="54" spans="1:20" ht="15">
      <c r="A54" s="14" t="s">
        <v>38</v>
      </c>
      <c r="B54" s="14">
        <v>63</v>
      </c>
      <c r="C54" s="14">
        <v>8</v>
      </c>
      <c r="D54" s="14">
        <v>0</v>
      </c>
      <c r="E54" s="14">
        <v>0</v>
      </c>
      <c r="F54" s="14">
        <v>158</v>
      </c>
      <c r="G54" s="14">
        <v>15</v>
      </c>
      <c r="H54" s="14">
        <v>24</v>
      </c>
      <c r="I54" s="14">
        <v>0</v>
      </c>
      <c r="J54" s="14">
        <v>10</v>
      </c>
      <c r="K54" s="14">
        <v>1</v>
      </c>
      <c r="L54" s="14">
        <v>1</v>
      </c>
      <c r="M54" s="14">
        <v>0</v>
      </c>
      <c r="N54" s="14">
        <v>0</v>
      </c>
      <c r="O54" s="4">
        <v>0</v>
      </c>
      <c r="P54" s="4">
        <v>55</v>
      </c>
      <c r="Q54" s="4">
        <f t="shared" si="2"/>
        <v>335</v>
      </c>
      <c r="R54" s="4"/>
      <c r="S54" s="4"/>
      <c r="T54" s="4"/>
    </row>
    <row r="55" spans="1:20" ht="15">
      <c r="A55" s="14" t="s">
        <v>39</v>
      </c>
      <c r="B55" s="14">
        <v>62</v>
      </c>
      <c r="C55" s="14">
        <v>9</v>
      </c>
      <c r="D55" s="14">
        <v>7</v>
      </c>
      <c r="E55" s="14">
        <v>0</v>
      </c>
      <c r="F55" s="14">
        <v>240</v>
      </c>
      <c r="G55" s="14">
        <v>32</v>
      </c>
      <c r="H55" s="14">
        <v>22</v>
      </c>
      <c r="I55" s="14">
        <v>5</v>
      </c>
      <c r="J55" s="14">
        <v>14</v>
      </c>
      <c r="K55" s="14">
        <v>2</v>
      </c>
      <c r="L55" s="14">
        <v>5</v>
      </c>
      <c r="M55" s="14">
        <v>0</v>
      </c>
      <c r="N55" s="14">
        <v>1</v>
      </c>
      <c r="O55" s="4">
        <v>0</v>
      </c>
      <c r="P55" s="4">
        <v>59</v>
      </c>
      <c r="Q55" s="4">
        <f t="shared" si="2"/>
        <v>458</v>
      </c>
      <c r="R55" s="4"/>
      <c r="S55" s="4"/>
      <c r="T55" s="4"/>
    </row>
    <row r="56" spans="1:20" ht="15">
      <c r="A56" s="14" t="s">
        <v>40</v>
      </c>
      <c r="B56" s="14">
        <v>78</v>
      </c>
      <c r="C56" s="14">
        <v>8</v>
      </c>
      <c r="D56" s="14">
        <v>5</v>
      </c>
      <c r="E56" s="14">
        <v>1</v>
      </c>
      <c r="F56" s="14">
        <v>412</v>
      </c>
      <c r="G56" s="14">
        <v>28</v>
      </c>
      <c r="H56" s="14">
        <v>64</v>
      </c>
      <c r="I56" s="14">
        <v>4</v>
      </c>
      <c r="J56" s="14">
        <v>21</v>
      </c>
      <c r="K56" s="14">
        <v>1</v>
      </c>
      <c r="L56" s="14">
        <v>8</v>
      </c>
      <c r="M56" s="14">
        <v>0</v>
      </c>
      <c r="N56" s="14">
        <v>0</v>
      </c>
      <c r="O56" s="4">
        <v>0</v>
      </c>
      <c r="P56" s="4">
        <v>45</v>
      </c>
      <c r="Q56" s="4">
        <f t="shared" si="2"/>
        <v>675</v>
      </c>
      <c r="R56" s="4"/>
      <c r="S56" s="4"/>
      <c r="T56" s="4"/>
    </row>
    <row r="57" spans="1:20" ht="15">
      <c r="A57" s="14" t="s">
        <v>41</v>
      </c>
      <c r="B57" s="14">
        <v>84</v>
      </c>
      <c r="C57" s="14">
        <v>12</v>
      </c>
      <c r="D57" s="14">
        <v>4</v>
      </c>
      <c r="E57" s="14">
        <v>0</v>
      </c>
      <c r="F57" s="14">
        <v>423</v>
      </c>
      <c r="G57" s="14">
        <v>14</v>
      </c>
      <c r="H57" s="14">
        <v>54</v>
      </c>
      <c r="I57" s="14">
        <v>4</v>
      </c>
      <c r="J57" s="14">
        <v>26</v>
      </c>
      <c r="K57" s="14">
        <v>1</v>
      </c>
      <c r="L57" s="14">
        <v>4</v>
      </c>
      <c r="M57" s="14">
        <v>2</v>
      </c>
      <c r="N57" s="14">
        <v>1</v>
      </c>
      <c r="O57" s="4">
        <v>0</v>
      </c>
      <c r="P57" s="4">
        <v>125</v>
      </c>
      <c r="Q57" s="4">
        <f t="shared" si="2"/>
        <v>754</v>
      </c>
      <c r="R57" s="4"/>
      <c r="S57" s="4"/>
      <c r="T57" s="4"/>
    </row>
    <row r="58" spans="1:20" ht="15">
      <c r="A58" s="14" t="s">
        <v>45</v>
      </c>
      <c r="B58" s="14">
        <v>119</v>
      </c>
      <c r="C58" s="14">
        <v>4</v>
      </c>
      <c r="D58" s="14">
        <v>11</v>
      </c>
      <c r="E58" s="14">
        <v>0</v>
      </c>
      <c r="F58" s="14">
        <v>591</v>
      </c>
      <c r="G58" s="14">
        <v>35</v>
      </c>
      <c r="H58" s="14">
        <v>56</v>
      </c>
      <c r="I58" s="14">
        <v>2</v>
      </c>
      <c r="J58" s="14">
        <v>36</v>
      </c>
      <c r="K58" s="14">
        <v>2</v>
      </c>
      <c r="L58" s="14">
        <v>8</v>
      </c>
      <c r="M58" s="14">
        <v>0</v>
      </c>
      <c r="N58" s="14">
        <v>1</v>
      </c>
      <c r="O58" s="4">
        <v>0</v>
      </c>
      <c r="P58" s="4">
        <v>107</v>
      </c>
      <c r="Q58" s="4">
        <f t="shared" si="2"/>
        <v>972</v>
      </c>
      <c r="R58" s="4"/>
      <c r="S58" s="4"/>
      <c r="T58" s="4"/>
    </row>
    <row r="59" spans="1:20" ht="15">
      <c r="A59" s="14" t="s">
        <v>46</v>
      </c>
      <c r="B59" s="14">
        <v>22</v>
      </c>
      <c r="C59" s="14">
        <v>5</v>
      </c>
      <c r="D59" s="14">
        <v>3</v>
      </c>
      <c r="E59" s="14">
        <v>1</v>
      </c>
      <c r="F59" s="14">
        <v>222</v>
      </c>
      <c r="G59" s="14">
        <v>12</v>
      </c>
      <c r="H59" s="14">
        <v>22</v>
      </c>
      <c r="I59" s="14">
        <v>1</v>
      </c>
      <c r="J59" s="14">
        <v>8</v>
      </c>
      <c r="K59" s="14">
        <v>0</v>
      </c>
      <c r="L59" s="14">
        <v>0</v>
      </c>
      <c r="M59" s="14">
        <v>1</v>
      </c>
      <c r="N59" s="14">
        <v>0</v>
      </c>
      <c r="O59" s="4">
        <v>0</v>
      </c>
      <c r="P59" s="4">
        <v>56</v>
      </c>
      <c r="Q59" s="4">
        <f t="shared" si="2"/>
        <v>353</v>
      </c>
      <c r="R59" s="4"/>
      <c r="S59" s="4"/>
      <c r="T59" s="4"/>
    </row>
    <row r="60" spans="1:20" ht="15">
      <c r="A60" s="14" t="s">
        <v>52</v>
      </c>
      <c r="B60" s="14">
        <v>70</v>
      </c>
      <c r="C60" s="14">
        <v>8</v>
      </c>
      <c r="D60" s="14">
        <v>1</v>
      </c>
      <c r="E60" s="14">
        <v>0</v>
      </c>
      <c r="F60" s="14">
        <v>192</v>
      </c>
      <c r="G60" s="14">
        <v>13</v>
      </c>
      <c r="H60" s="14">
        <v>20</v>
      </c>
      <c r="I60" s="14">
        <v>1</v>
      </c>
      <c r="J60" s="14">
        <v>7</v>
      </c>
      <c r="K60" s="14">
        <v>1</v>
      </c>
      <c r="L60" s="14">
        <v>4</v>
      </c>
      <c r="M60" s="14">
        <v>0</v>
      </c>
      <c r="N60" s="14">
        <v>1</v>
      </c>
      <c r="O60" s="4">
        <v>0</v>
      </c>
      <c r="P60" s="4">
        <v>35</v>
      </c>
      <c r="Q60" s="4">
        <f t="shared" si="2"/>
        <v>353</v>
      </c>
      <c r="R60" s="4"/>
      <c r="S60" s="4"/>
      <c r="T60" s="4"/>
    </row>
    <row r="61" spans="1:20" ht="15">
      <c r="A61" s="14" t="s">
        <v>53</v>
      </c>
      <c r="B61" s="14">
        <v>69</v>
      </c>
      <c r="C61" s="14">
        <v>2</v>
      </c>
      <c r="D61" s="14">
        <v>7</v>
      </c>
      <c r="E61" s="14">
        <v>0</v>
      </c>
      <c r="F61" s="14">
        <v>342</v>
      </c>
      <c r="G61" s="14">
        <v>20</v>
      </c>
      <c r="H61" s="14">
        <v>42</v>
      </c>
      <c r="I61" s="14">
        <v>2</v>
      </c>
      <c r="J61" s="14">
        <v>13</v>
      </c>
      <c r="K61" s="14">
        <v>2</v>
      </c>
      <c r="L61" s="14">
        <v>9</v>
      </c>
      <c r="M61" s="14">
        <v>0</v>
      </c>
      <c r="N61" s="14">
        <v>0</v>
      </c>
      <c r="O61" s="4">
        <v>0</v>
      </c>
      <c r="P61" s="4">
        <v>59</v>
      </c>
      <c r="Q61" s="4">
        <f t="shared" si="2"/>
        <v>567</v>
      </c>
      <c r="R61" s="4"/>
      <c r="S61" s="4"/>
      <c r="T61" s="4"/>
    </row>
    <row r="62" spans="1:20" ht="15">
      <c r="A62" s="14" t="s">
        <v>54</v>
      </c>
      <c r="B62" s="14">
        <v>44</v>
      </c>
      <c r="C62" s="14">
        <v>1</v>
      </c>
      <c r="D62" s="14">
        <v>4</v>
      </c>
      <c r="E62" s="14">
        <v>0</v>
      </c>
      <c r="F62" s="14">
        <v>272</v>
      </c>
      <c r="G62" s="14">
        <v>18</v>
      </c>
      <c r="H62" s="14">
        <v>38</v>
      </c>
      <c r="I62" s="14">
        <v>1</v>
      </c>
      <c r="J62" s="14">
        <v>8</v>
      </c>
      <c r="K62" s="14">
        <v>0</v>
      </c>
      <c r="L62" s="14">
        <v>5</v>
      </c>
      <c r="M62" s="14">
        <v>0</v>
      </c>
      <c r="N62" s="14">
        <v>0</v>
      </c>
      <c r="O62" s="4">
        <v>0</v>
      </c>
      <c r="P62" s="4">
        <v>47</v>
      </c>
      <c r="Q62" s="4">
        <f t="shared" si="2"/>
        <v>438</v>
      </c>
      <c r="R62" s="4"/>
      <c r="S62" s="4"/>
      <c r="T62" s="4"/>
    </row>
    <row r="63" spans="1:20" ht="15">
      <c r="A63" s="14" t="s">
        <v>55</v>
      </c>
      <c r="B63" s="14">
        <v>35</v>
      </c>
      <c r="C63" s="14">
        <v>4</v>
      </c>
      <c r="D63" s="14">
        <v>5</v>
      </c>
      <c r="E63" s="14">
        <v>0</v>
      </c>
      <c r="F63" s="14">
        <v>191</v>
      </c>
      <c r="G63" s="14">
        <v>10</v>
      </c>
      <c r="H63" s="14">
        <v>27</v>
      </c>
      <c r="I63" s="14">
        <v>1</v>
      </c>
      <c r="J63" s="14">
        <v>5</v>
      </c>
      <c r="K63" s="14">
        <v>1</v>
      </c>
      <c r="L63" s="14">
        <v>7</v>
      </c>
      <c r="M63" s="14">
        <v>1</v>
      </c>
      <c r="N63" s="14">
        <v>0</v>
      </c>
      <c r="O63" s="4">
        <v>0</v>
      </c>
      <c r="P63" s="4">
        <v>31</v>
      </c>
      <c r="Q63" s="4">
        <f t="shared" si="2"/>
        <v>318</v>
      </c>
      <c r="R63" s="4"/>
      <c r="S63" s="4"/>
      <c r="T63" s="4"/>
    </row>
    <row r="64" spans="1:20" ht="15">
      <c r="A64" s="14" t="s">
        <v>56</v>
      </c>
      <c r="B64" s="14">
        <v>26</v>
      </c>
      <c r="C64" s="14">
        <v>10</v>
      </c>
      <c r="D64" s="14">
        <v>5</v>
      </c>
      <c r="E64" s="14">
        <v>0</v>
      </c>
      <c r="F64" s="14">
        <v>280</v>
      </c>
      <c r="G64" s="14">
        <v>16</v>
      </c>
      <c r="H64" s="14">
        <v>46</v>
      </c>
      <c r="I64" s="14">
        <v>4</v>
      </c>
      <c r="J64" s="14">
        <v>15</v>
      </c>
      <c r="K64" s="14">
        <v>0</v>
      </c>
      <c r="L64" s="14">
        <v>8</v>
      </c>
      <c r="M64" s="14">
        <v>2</v>
      </c>
      <c r="N64" s="14">
        <v>0</v>
      </c>
      <c r="O64" s="4">
        <v>0</v>
      </c>
      <c r="P64" s="4">
        <v>28</v>
      </c>
      <c r="Q64" s="4">
        <f t="shared" si="2"/>
        <v>440</v>
      </c>
      <c r="R64" s="4"/>
      <c r="S64" s="4"/>
      <c r="T64" s="4"/>
    </row>
    <row r="65" spans="1:21" ht="15">
      <c r="A65" s="14" t="s">
        <v>59</v>
      </c>
      <c r="B65" s="14">
        <v>50</v>
      </c>
      <c r="C65" s="14">
        <v>1</v>
      </c>
      <c r="D65" s="14">
        <v>6</v>
      </c>
      <c r="E65" s="14">
        <v>0</v>
      </c>
      <c r="F65" s="14">
        <v>292</v>
      </c>
      <c r="G65" s="14">
        <v>12</v>
      </c>
      <c r="H65" s="14">
        <v>38</v>
      </c>
      <c r="I65" s="14">
        <v>2</v>
      </c>
      <c r="J65" s="14">
        <v>17</v>
      </c>
      <c r="K65" s="14">
        <v>0</v>
      </c>
      <c r="L65" s="14">
        <v>4</v>
      </c>
      <c r="M65" s="14">
        <v>1</v>
      </c>
      <c r="N65" s="14">
        <v>0</v>
      </c>
      <c r="O65" s="4">
        <v>0</v>
      </c>
      <c r="P65" s="4">
        <v>35</v>
      </c>
      <c r="Q65" s="4">
        <f t="shared" si="2"/>
        <v>458</v>
      </c>
      <c r="R65" s="4"/>
      <c r="S65" s="4"/>
      <c r="T65" s="4"/>
    </row>
    <row r="66" spans="1:21" ht="15">
      <c r="A66" s="14" t="s">
        <v>60</v>
      </c>
      <c r="B66" s="14">
        <v>56</v>
      </c>
      <c r="C66" s="14">
        <v>9</v>
      </c>
      <c r="D66" s="14">
        <v>3</v>
      </c>
      <c r="E66" s="14">
        <v>0</v>
      </c>
      <c r="F66" s="14">
        <v>262</v>
      </c>
      <c r="G66" s="14">
        <v>20</v>
      </c>
      <c r="H66" s="14">
        <v>40</v>
      </c>
      <c r="I66" s="14">
        <v>2</v>
      </c>
      <c r="J66" s="14">
        <v>11</v>
      </c>
      <c r="K66" s="14">
        <v>1</v>
      </c>
      <c r="L66" s="14">
        <v>2</v>
      </c>
      <c r="M66" s="14">
        <v>0</v>
      </c>
      <c r="N66" s="14">
        <v>0</v>
      </c>
      <c r="O66" s="4">
        <v>0</v>
      </c>
      <c r="P66" s="4">
        <v>29</v>
      </c>
      <c r="Q66" s="4">
        <f t="shared" si="2"/>
        <v>435</v>
      </c>
      <c r="R66" s="4"/>
      <c r="S66" s="4"/>
      <c r="T66" s="4"/>
    </row>
    <row r="67" spans="1:21" ht="15">
      <c r="A67" s="14" t="s">
        <v>61</v>
      </c>
      <c r="B67" s="13">
        <f>SUM(B19:B66)</f>
        <v>2795</v>
      </c>
      <c r="C67" s="13">
        <f t="shared" ref="C67:Q67" si="3">SUM(C19:C66)</f>
        <v>285</v>
      </c>
      <c r="D67" s="13">
        <f t="shared" si="3"/>
        <v>229</v>
      </c>
      <c r="E67" s="13">
        <f t="shared" si="3"/>
        <v>15</v>
      </c>
      <c r="F67" s="13">
        <f t="shared" si="3"/>
        <v>12033</v>
      </c>
      <c r="G67" s="13">
        <f t="shared" si="3"/>
        <v>838</v>
      </c>
      <c r="H67" s="13">
        <f t="shared" si="3"/>
        <v>1425</v>
      </c>
      <c r="I67" s="13">
        <f t="shared" si="3"/>
        <v>102</v>
      </c>
      <c r="J67" s="13">
        <f t="shared" si="3"/>
        <v>740</v>
      </c>
      <c r="K67" s="13">
        <f t="shared" si="3"/>
        <v>57</v>
      </c>
      <c r="L67" s="13">
        <f t="shared" si="3"/>
        <v>230</v>
      </c>
      <c r="M67" s="13">
        <f t="shared" si="3"/>
        <v>19</v>
      </c>
      <c r="N67" s="13">
        <f t="shared" si="3"/>
        <v>11</v>
      </c>
      <c r="O67" s="13">
        <f t="shared" si="3"/>
        <v>11</v>
      </c>
      <c r="P67" s="13">
        <f t="shared" si="3"/>
        <v>2408</v>
      </c>
      <c r="Q67" s="13">
        <f t="shared" si="3"/>
        <v>21198</v>
      </c>
      <c r="R67" s="4"/>
      <c r="S67" s="4"/>
      <c r="T67" s="4"/>
    </row>
    <row r="68" spans="1:21" s="35" customFormat="1" ht="15">
      <c r="A68" s="5"/>
      <c r="B68" s="5">
        <f>B67+C67</f>
        <v>3080</v>
      </c>
      <c r="C68" s="36"/>
      <c r="D68" s="5">
        <f>D67+E67</f>
        <v>244</v>
      </c>
      <c r="E68" s="36"/>
      <c r="F68" s="5">
        <f>F67+G67</f>
        <v>12871</v>
      </c>
      <c r="G68" s="36"/>
      <c r="H68" s="5">
        <f>H67+I67</f>
        <v>1527</v>
      </c>
      <c r="I68" s="36"/>
      <c r="J68" s="5">
        <f>J67+K67</f>
        <v>797</v>
      </c>
      <c r="K68" s="36"/>
      <c r="L68" s="5">
        <f>L67+M67</f>
        <v>249</v>
      </c>
      <c r="M68" s="36"/>
      <c r="N68" s="36"/>
      <c r="O68" s="36"/>
      <c r="P68" s="36"/>
      <c r="Q68" s="36"/>
      <c r="R68" s="5"/>
      <c r="S68" s="5"/>
      <c r="T68" s="5"/>
      <c r="U68" s="5"/>
    </row>
    <row r="69" spans="1: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</sheetData>
  <printOptions gridLines="1"/>
  <pageMargins left="0" right="0" top="0" bottom="0" header="0" footer="0"/>
  <pageSetup paperSize="5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74"/>
  <sheetViews>
    <sheetView topLeftCell="B46" workbookViewId="0">
      <selection activeCell="I62" sqref="I62:M62"/>
    </sheetView>
  </sheetViews>
  <sheetFormatPr baseColWidth="10" defaultColWidth="8.83203125" defaultRowHeight="14" x14ac:dyDescent="0"/>
  <cols>
    <col min="1" max="1" width="38.6640625" style="16" bestFit="1" customWidth="1"/>
    <col min="2" max="2" width="27.1640625" style="16" bestFit="1" customWidth="1"/>
    <col min="3" max="3" width="8.5" style="16" bestFit="1" customWidth="1"/>
    <col min="4" max="4" width="27.5" style="16" bestFit="1" customWidth="1"/>
    <col min="5" max="5" width="8.5" style="16" bestFit="1" customWidth="1"/>
    <col min="6" max="6" width="25.1640625" style="16" bestFit="1" customWidth="1"/>
    <col min="7" max="7" width="8.5" style="16" bestFit="1" customWidth="1"/>
    <col min="8" max="8" width="21.5" style="16" bestFit="1" customWidth="1"/>
    <col min="9" max="9" width="8.5" style="16" bestFit="1" customWidth="1"/>
    <col min="10" max="10" width="21.1640625" style="16" bestFit="1" customWidth="1"/>
    <col min="11" max="11" width="8.5" style="16" bestFit="1" customWidth="1"/>
    <col min="12" max="12" width="20.33203125" style="16" bestFit="1" customWidth="1"/>
    <col min="13" max="13" width="8.5" style="16" bestFit="1" customWidth="1"/>
    <col min="14" max="14" width="9.1640625" style="16" bestFit="1" customWidth="1"/>
    <col min="15" max="15" width="5.5" style="16" bestFit="1" customWidth="1"/>
    <col min="16" max="16" width="6.5" style="16" bestFit="1" customWidth="1"/>
    <col min="17" max="17" width="6" style="16" bestFit="1" customWidth="1"/>
    <col min="18" max="16384" width="8.83203125" style="16"/>
  </cols>
  <sheetData>
    <row r="1" spans="1:17" ht="15">
      <c r="A1" s="13" t="s">
        <v>149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7" ht="15">
      <c r="A2" s="14" t="s">
        <v>0</v>
      </c>
      <c r="B2" s="15" t="s">
        <v>104</v>
      </c>
      <c r="C2" s="15" t="s">
        <v>160</v>
      </c>
      <c r="D2" s="15" t="s">
        <v>105</v>
      </c>
      <c r="E2" s="15" t="s">
        <v>160</v>
      </c>
      <c r="F2" s="15" t="s">
        <v>106</v>
      </c>
      <c r="G2" s="15" t="s">
        <v>160</v>
      </c>
      <c r="H2" s="15" t="s">
        <v>107</v>
      </c>
      <c r="I2" s="15" t="s">
        <v>160</v>
      </c>
      <c r="J2" s="15" t="s">
        <v>108</v>
      </c>
      <c r="K2" s="15" t="s">
        <v>160</v>
      </c>
      <c r="L2" s="15" t="s">
        <v>109</v>
      </c>
      <c r="M2" s="15" t="s">
        <v>160</v>
      </c>
      <c r="N2" s="15" t="s">
        <v>1</v>
      </c>
      <c r="O2" s="5" t="s">
        <v>161</v>
      </c>
      <c r="P2" s="5" t="s">
        <v>162</v>
      </c>
      <c r="Q2" s="5" t="s">
        <v>61</v>
      </c>
    </row>
    <row r="3" spans="1:17" ht="15">
      <c r="A3" s="14" t="s">
        <v>2</v>
      </c>
      <c r="B3" s="14">
        <v>193</v>
      </c>
      <c r="C3" s="14">
        <v>19</v>
      </c>
      <c r="D3" s="14">
        <v>34</v>
      </c>
      <c r="E3" s="14">
        <v>1</v>
      </c>
      <c r="F3" s="14">
        <v>133</v>
      </c>
      <c r="G3" s="14">
        <v>5</v>
      </c>
      <c r="H3" s="14">
        <v>4</v>
      </c>
      <c r="I3" s="14">
        <v>1</v>
      </c>
      <c r="J3" s="14">
        <v>30</v>
      </c>
      <c r="K3" s="14">
        <v>0</v>
      </c>
      <c r="L3" s="14">
        <v>4</v>
      </c>
      <c r="M3" s="14">
        <v>1</v>
      </c>
      <c r="N3" s="14">
        <v>0</v>
      </c>
      <c r="O3" s="4">
        <v>0</v>
      </c>
      <c r="P3" s="4">
        <v>82</v>
      </c>
      <c r="Q3" s="16">
        <f t="shared" ref="Q3:Q28" si="0">SUM(B3:P3)</f>
        <v>507</v>
      </c>
    </row>
    <row r="4" spans="1:17" ht="15">
      <c r="A4" s="14" t="s">
        <v>3</v>
      </c>
      <c r="B4" s="14">
        <v>239</v>
      </c>
      <c r="C4" s="14">
        <v>21</v>
      </c>
      <c r="D4" s="14">
        <v>32</v>
      </c>
      <c r="E4" s="14">
        <v>3</v>
      </c>
      <c r="F4" s="14">
        <v>157</v>
      </c>
      <c r="G4" s="14">
        <v>17</v>
      </c>
      <c r="H4" s="14">
        <v>16</v>
      </c>
      <c r="I4" s="14">
        <v>0</v>
      </c>
      <c r="J4" s="14">
        <v>30</v>
      </c>
      <c r="K4" s="14">
        <v>1</v>
      </c>
      <c r="L4" s="14">
        <v>4</v>
      </c>
      <c r="M4" s="14">
        <v>0</v>
      </c>
      <c r="N4" s="14">
        <v>1</v>
      </c>
      <c r="O4" s="4">
        <v>2</v>
      </c>
      <c r="P4" s="4">
        <v>85</v>
      </c>
      <c r="Q4" s="16">
        <f t="shared" si="0"/>
        <v>608</v>
      </c>
    </row>
    <row r="5" spans="1:17" ht="15">
      <c r="A5" s="14" t="s">
        <v>4</v>
      </c>
      <c r="B5" s="14">
        <v>41</v>
      </c>
      <c r="C5" s="14">
        <v>4</v>
      </c>
      <c r="D5" s="14">
        <v>5</v>
      </c>
      <c r="E5" s="14">
        <v>2</v>
      </c>
      <c r="F5" s="14">
        <v>34</v>
      </c>
      <c r="G5" s="14">
        <v>2</v>
      </c>
      <c r="H5" s="14">
        <v>1</v>
      </c>
      <c r="I5" s="14">
        <v>0</v>
      </c>
      <c r="J5" s="14">
        <v>10</v>
      </c>
      <c r="K5" s="14">
        <v>1</v>
      </c>
      <c r="L5" s="14">
        <v>3</v>
      </c>
      <c r="M5" s="14">
        <v>1</v>
      </c>
      <c r="N5" s="14">
        <v>0</v>
      </c>
      <c r="O5" s="4">
        <v>0</v>
      </c>
      <c r="P5" s="4">
        <v>19</v>
      </c>
      <c r="Q5" s="16">
        <f t="shared" si="0"/>
        <v>123</v>
      </c>
    </row>
    <row r="6" spans="1:17" ht="15">
      <c r="A6" s="14" t="s">
        <v>5</v>
      </c>
      <c r="B6" s="14">
        <v>122</v>
      </c>
      <c r="C6" s="14">
        <v>6</v>
      </c>
      <c r="D6" s="14">
        <v>21</v>
      </c>
      <c r="E6" s="14">
        <v>3</v>
      </c>
      <c r="F6" s="14">
        <v>67</v>
      </c>
      <c r="G6" s="14">
        <v>4</v>
      </c>
      <c r="H6" s="14">
        <v>7</v>
      </c>
      <c r="I6" s="14">
        <v>0</v>
      </c>
      <c r="J6" s="14">
        <v>10</v>
      </c>
      <c r="K6" s="14">
        <v>0</v>
      </c>
      <c r="L6" s="14">
        <v>5</v>
      </c>
      <c r="M6" s="14">
        <v>0</v>
      </c>
      <c r="N6" s="14">
        <v>1</v>
      </c>
      <c r="O6" s="4">
        <v>0</v>
      </c>
      <c r="P6" s="4">
        <v>40</v>
      </c>
      <c r="Q6" s="16">
        <f t="shared" si="0"/>
        <v>286</v>
      </c>
    </row>
    <row r="7" spans="1:17" ht="15">
      <c r="A7" s="14" t="s">
        <v>6</v>
      </c>
      <c r="B7" s="14">
        <v>138</v>
      </c>
      <c r="C7" s="14">
        <v>8</v>
      </c>
      <c r="D7" s="14">
        <v>19</v>
      </c>
      <c r="E7" s="14">
        <v>2</v>
      </c>
      <c r="F7" s="14">
        <v>84</v>
      </c>
      <c r="G7" s="14">
        <v>5</v>
      </c>
      <c r="H7" s="14">
        <v>5</v>
      </c>
      <c r="I7" s="14">
        <v>0</v>
      </c>
      <c r="J7" s="14">
        <v>18</v>
      </c>
      <c r="K7" s="14">
        <v>2</v>
      </c>
      <c r="L7" s="14">
        <v>7</v>
      </c>
      <c r="M7" s="14">
        <v>1</v>
      </c>
      <c r="N7" s="14">
        <v>0</v>
      </c>
      <c r="O7" s="4">
        <v>0</v>
      </c>
      <c r="P7" s="4">
        <v>63</v>
      </c>
      <c r="Q7" s="16">
        <f t="shared" si="0"/>
        <v>352</v>
      </c>
    </row>
    <row r="8" spans="1:17" ht="15">
      <c r="A8" s="14" t="s">
        <v>7</v>
      </c>
      <c r="B8" s="14">
        <v>63</v>
      </c>
      <c r="C8" s="14">
        <v>9</v>
      </c>
      <c r="D8" s="14">
        <v>15</v>
      </c>
      <c r="E8" s="14">
        <v>1</v>
      </c>
      <c r="F8" s="14">
        <v>279</v>
      </c>
      <c r="G8" s="14">
        <v>16</v>
      </c>
      <c r="H8" s="14">
        <v>14</v>
      </c>
      <c r="I8" s="14">
        <v>1</v>
      </c>
      <c r="J8" s="14">
        <v>38</v>
      </c>
      <c r="K8" s="14">
        <v>1</v>
      </c>
      <c r="L8" s="14">
        <v>1</v>
      </c>
      <c r="M8" s="14">
        <v>0</v>
      </c>
      <c r="N8" s="14">
        <v>0</v>
      </c>
      <c r="O8" s="4">
        <v>0</v>
      </c>
      <c r="P8" s="4">
        <v>106</v>
      </c>
      <c r="Q8" s="16">
        <f t="shared" si="0"/>
        <v>544</v>
      </c>
    </row>
    <row r="9" spans="1:17" ht="15">
      <c r="A9" s="14" t="s">
        <v>8</v>
      </c>
      <c r="B9" s="14">
        <v>27</v>
      </c>
      <c r="C9" s="14">
        <v>0</v>
      </c>
      <c r="D9" s="14">
        <v>2</v>
      </c>
      <c r="E9" s="14">
        <v>0</v>
      </c>
      <c r="F9" s="14">
        <v>99</v>
      </c>
      <c r="G9" s="14">
        <v>5</v>
      </c>
      <c r="H9" s="14">
        <v>7</v>
      </c>
      <c r="I9" s="14">
        <v>1</v>
      </c>
      <c r="J9" s="14">
        <v>18</v>
      </c>
      <c r="K9" s="14">
        <v>0</v>
      </c>
      <c r="L9" s="14">
        <v>4</v>
      </c>
      <c r="M9" s="14">
        <v>0</v>
      </c>
      <c r="N9" s="14">
        <v>0</v>
      </c>
      <c r="O9" s="4">
        <v>0</v>
      </c>
      <c r="P9" s="4">
        <v>38</v>
      </c>
      <c r="Q9" s="16">
        <f t="shared" si="0"/>
        <v>201</v>
      </c>
    </row>
    <row r="10" spans="1:17" ht="15">
      <c r="A10" s="14" t="s">
        <v>17</v>
      </c>
      <c r="B10" s="14">
        <v>97</v>
      </c>
      <c r="C10" s="14">
        <v>13</v>
      </c>
      <c r="D10" s="14">
        <v>22</v>
      </c>
      <c r="E10" s="14">
        <v>2</v>
      </c>
      <c r="F10" s="14">
        <v>280</v>
      </c>
      <c r="G10" s="14">
        <v>16</v>
      </c>
      <c r="H10" s="14">
        <v>18</v>
      </c>
      <c r="I10" s="14">
        <v>0</v>
      </c>
      <c r="J10" s="14">
        <v>36</v>
      </c>
      <c r="K10" s="14">
        <v>7</v>
      </c>
      <c r="L10" s="14">
        <v>3</v>
      </c>
      <c r="M10" s="14">
        <v>0</v>
      </c>
      <c r="N10" s="14">
        <v>1</v>
      </c>
      <c r="O10" s="4">
        <v>0</v>
      </c>
      <c r="P10" s="4">
        <v>89</v>
      </c>
      <c r="Q10" s="16">
        <f t="shared" si="0"/>
        <v>584</v>
      </c>
    </row>
    <row r="11" spans="1:17" ht="15">
      <c r="A11" s="14" t="s">
        <v>18</v>
      </c>
      <c r="B11" s="14">
        <v>111</v>
      </c>
      <c r="C11" s="14">
        <v>6</v>
      </c>
      <c r="D11" s="14">
        <v>12</v>
      </c>
      <c r="E11" s="14">
        <v>1</v>
      </c>
      <c r="F11" s="14">
        <v>179</v>
      </c>
      <c r="G11" s="14">
        <v>13</v>
      </c>
      <c r="H11" s="14">
        <v>14</v>
      </c>
      <c r="I11" s="14">
        <v>0</v>
      </c>
      <c r="J11" s="14">
        <v>41</v>
      </c>
      <c r="K11" s="14">
        <v>4</v>
      </c>
      <c r="L11" s="14">
        <v>2</v>
      </c>
      <c r="M11" s="14">
        <v>0</v>
      </c>
      <c r="N11" s="14">
        <v>0</v>
      </c>
      <c r="O11" s="4">
        <v>0</v>
      </c>
      <c r="P11" s="4">
        <v>65</v>
      </c>
      <c r="Q11" s="16">
        <f t="shared" si="0"/>
        <v>448</v>
      </c>
    </row>
    <row r="12" spans="1:17" ht="15">
      <c r="A12" s="14" t="s">
        <v>19</v>
      </c>
      <c r="B12" s="14">
        <v>138</v>
      </c>
      <c r="C12" s="14">
        <v>15</v>
      </c>
      <c r="D12" s="14">
        <v>24</v>
      </c>
      <c r="E12" s="14">
        <v>1</v>
      </c>
      <c r="F12" s="14">
        <v>304</v>
      </c>
      <c r="G12" s="14">
        <v>18</v>
      </c>
      <c r="H12" s="14">
        <v>29</v>
      </c>
      <c r="I12" s="14">
        <v>0</v>
      </c>
      <c r="J12" s="14">
        <v>63</v>
      </c>
      <c r="K12" s="14">
        <v>3</v>
      </c>
      <c r="L12" s="14">
        <v>4</v>
      </c>
      <c r="M12" s="14">
        <v>0</v>
      </c>
      <c r="N12" s="14">
        <v>1</v>
      </c>
      <c r="O12" s="4">
        <v>0</v>
      </c>
      <c r="P12" s="4">
        <v>87</v>
      </c>
      <c r="Q12" s="16">
        <f t="shared" si="0"/>
        <v>687</v>
      </c>
    </row>
    <row r="13" spans="1:17" ht="15">
      <c r="A13" s="14" t="s">
        <v>20</v>
      </c>
      <c r="B13" s="14">
        <v>40</v>
      </c>
      <c r="C13" s="14">
        <v>0</v>
      </c>
      <c r="D13" s="14">
        <v>4</v>
      </c>
      <c r="E13" s="14">
        <v>2</v>
      </c>
      <c r="F13" s="14">
        <v>68</v>
      </c>
      <c r="G13" s="14">
        <v>3</v>
      </c>
      <c r="H13" s="14">
        <v>3</v>
      </c>
      <c r="I13" s="14">
        <v>1</v>
      </c>
      <c r="J13" s="14">
        <v>12</v>
      </c>
      <c r="K13" s="14">
        <v>1</v>
      </c>
      <c r="L13" s="14">
        <v>3</v>
      </c>
      <c r="M13" s="14">
        <v>0</v>
      </c>
      <c r="N13" s="14">
        <v>0</v>
      </c>
      <c r="O13" s="4">
        <v>0</v>
      </c>
      <c r="P13" s="4">
        <v>34</v>
      </c>
      <c r="Q13" s="16">
        <f t="shared" si="0"/>
        <v>171</v>
      </c>
    </row>
    <row r="14" spans="1:17" ht="15">
      <c r="A14" s="14" t="s">
        <v>21</v>
      </c>
      <c r="B14" s="14">
        <v>30</v>
      </c>
      <c r="C14" s="14">
        <v>4</v>
      </c>
      <c r="D14" s="14">
        <v>0</v>
      </c>
      <c r="E14" s="14">
        <v>0</v>
      </c>
      <c r="F14" s="14">
        <v>43</v>
      </c>
      <c r="G14" s="14">
        <v>3</v>
      </c>
      <c r="H14" s="14">
        <v>4</v>
      </c>
      <c r="I14" s="14">
        <v>0</v>
      </c>
      <c r="J14" s="14">
        <v>8</v>
      </c>
      <c r="K14" s="14">
        <v>1</v>
      </c>
      <c r="L14" s="14">
        <v>1</v>
      </c>
      <c r="M14" s="14">
        <v>1</v>
      </c>
      <c r="N14" s="14">
        <v>0</v>
      </c>
      <c r="O14" s="4">
        <v>0</v>
      </c>
      <c r="P14" s="4">
        <v>17</v>
      </c>
      <c r="Q14" s="16">
        <f t="shared" si="0"/>
        <v>112</v>
      </c>
    </row>
    <row r="15" spans="1:17" ht="15">
      <c r="A15" s="14" t="s">
        <v>22</v>
      </c>
      <c r="B15" s="14">
        <v>92</v>
      </c>
      <c r="C15" s="14">
        <v>7</v>
      </c>
      <c r="D15" s="14">
        <v>3</v>
      </c>
      <c r="E15" s="14">
        <v>1</v>
      </c>
      <c r="F15" s="14">
        <v>107</v>
      </c>
      <c r="G15" s="14">
        <v>8</v>
      </c>
      <c r="H15" s="14">
        <v>11</v>
      </c>
      <c r="I15" s="14">
        <v>1</v>
      </c>
      <c r="J15" s="14">
        <v>29</v>
      </c>
      <c r="K15" s="14">
        <v>5</v>
      </c>
      <c r="L15" s="14">
        <v>1</v>
      </c>
      <c r="M15" s="14">
        <v>0</v>
      </c>
      <c r="N15" s="14">
        <v>0</v>
      </c>
      <c r="O15" s="4">
        <v>1</v>
      </c>
      <c r="P15" s="4">
        <v>45</v>
      </c>
      <c r="Q15" s="16">
        <f t="shared" si="0"/>
        <v>311</v>
      </c>
    </row>
    <row r="16" spans="1:17" ht="15">
      <c r="A16" s="14" t="s">
        <v>23</v>
      </c>
      <c r="B16" s="14">
        <v>62</v>
      </c>
      <c r="C16" s="14">
        <v>8</v>
      </c>
      <c r="D16" s="14">
        <v>3</v>
      </c>
      <c r="E16" s="14">
        <v>0</v>
      </c>
      <c r="F16" s="14">
        <v>92</v>
      </c>
      <c r="G16" s="14">
        <v>6</v>
      </c>
      <c r="H16" s="14">
        <v>3</v>
      </c>
      <c r="I16" s="14">
        <v>1</v>
      </c>
      <c r="J16" s="14">
        <v>22</v>
      </c>
      <c r="K16" s="14">
        <v>3</v>
      </c>
      <c r="L16" s="14">
        <v>1</v>
      </c>
      <c r="M16" s="14">
        <v>1</v>
      </c>
      <c r="N16" s="14">
        <v>0</v>
      </c>
      <c r="O16" s="4">
        <v>0</v>
      </c>
      <c r="P16" s="4">
        <v>56</v>
      </c>
      <c r="Q16" s="16">
        <f t="shared" si="0"/>
        <v>258</v>
      </c>
    </row>
    <row r="17" spans="1:17" ht="15">
      <c r="A17" s="14" t="s">
        <v>24</v>
      </c>
      <c r="B17" s="14">
        <v>78</v>
      </c>
      <c r="C17" s="14">
        <v>2</v>
      </c>
      <c r="D17" s="14">
        <v>3</v>
      </c>
      <c r="E17" s="14">
        <v>2</v>
      </c>
      <c r="F17" s="14">
        <v>145</v>
      </c>
      <c r="G17" s="14">
        <v>5</v>
      </c>
      <c r="H17" s="14">
        <v>8</v>
      </c>
      <c r="I17" s="14">
        <v>1</v>
      </c>
      <c r="J17" s="14">
        <v>21</v>
      </c>
      <c r="K17" s="14">
        <v>1</v>
      </c>
      <c r="L17" s="14">
        <v>4</v>
      </c>
      <c r="M17" s="14">
        <v>0</v>
      </c>
      <c r="N17" s="14">
        <v>0</v>
      </c>
      <c r="O17" s="4">
        <v>0</v>
      </c>
      <c r="P17" s="4">
        <v>47</v>
      </c>
      <c r="Q17" s="16">
        <f t="shared" si="0"/>
        <v>317</v>
      </c>
    </row>
    <row r="18" spans="1:17" ht="15">
      <c r="A18" s="14" t="s">
        <v>25</v>
      </c>
      <c r="B18" s="14">
        <v>74</v>
      </c>
      <c r="C18" s="14">
        <v>1</v>
      </c>
      <c r="D18" s="14">
        <v>10</v>
      </c>
      <c r="E18" s="14">
        <v>0</v>
      </c>
      <c r="F18" s="14">
        <v>104</v>
      </c>
      <c r="G18" s="14">
        <v>4</v>
      </c>
      <c r="H18" s="14">
        <v>8</v>
      </c>
      <c r="I18" s="14">
        <v>0</v>
      </c>
      <c r="J18" s="14">
        <v>17</v>
      </c>
      <c r="K18" s="14">
        <v>0</v>
      </c>
      <c r="L18" s="14">
        <v>3</v>
      </c>
      <c r="M18" s="14">
        <v>0</v>
      </c>
      <c r="N18" s="14">
        <v>0</v>
      </c>
      <c r="O18" s="4">
        <v>0</v>
      </c>
      <c r="P18" s="4">
        <v>68</v>
      </c>
      <c r="Q18" s="16">
        <f t="shared" si="0"/>
        <v>289</v>
      </c>
    </row>
    <row r="19" spans="1:17" ht="15">
      <c r="A19" s="14" t="s">
        <v>26</v>
      </c>
      <c r="B19" s="14">
        <v>39</v>
      </c>
      <c r="C19" s="14">
        <v>6</v>
      </c>
      <c r="D19" s="14">
        <v>10</v>
      </c>
      <c r="E19" s="14">
        <v>0</v>
      </c>
      <c r="F19" s="14">
        <v>67</v>
      </c>
      <c r="G19" s="14">
        <v>2</v>
      </c>
      <c r="H19" s="14">
        <v>10</v>
      </c>
      <c r="I19" s="14">
        <v>1</v>
      </c>
      <c r="J19" s="14">
        <v>15</v>
      </c>
      <c r="K19" s="14">
        <v>0</v>
      </c>
      <c r="L19" s="14">
        <v>0</v>
      </c>
      <c r="M19" s="14">
        <v>0</v>
      </c>
      <c r="N19" s="14">
        <v>0</v>
      </c>
      <c r="O19" s="4">
        <v>0</v>
      </c>
      <c r="P19" s="4">
        <v>34</v>
      </c>
      <c r="Q19" s="16">
        <f t="shared" si="0"/>
        <v>184</v>
      </c>
    </row>
    <row r="20" spans="1:17" ht="15">
      <c r="A20" s="14" t="s">
        <v>27</v>
      </c>
      <c r="B20" s="14">
        <v>121</v>
      </c>
      <c r="C20" s="14">
        <v>12</v>
      </c>
      <c r="D20" s="14">
        <v>12</v>
      </c>
      <c r="E20" s="14">
        <v>0</v>
      </c>
      <c r="F20" s="14">
        <v>206</v>
      </c>
      <c r="G20" s="14">
        <v>8</v>
      </c>
      <c r="H20" s="14">
        <v>22</v>
      </c>
      <c r="I20" s="14">
        <v>1</v>
      </c>
      <c r="J20" s="14">
        <v>27</v>
      </c>
      <c r="K20" s="14">
        <v>1</v>
      </c>
      <c r="L20" s="14">
        <v>3</v>
      </c>
      <c r="M20" s="14">
        <v>0</v>
      </c>
      <c r="N20" s="14">
        <v>0</v>
      </c>
      <c r="O20" s="4">
        <v>0</v>
      </c>
      <c r="P20" s="4">
        <v>76</v>
      </c>
      <c r="Q20" s="16">
        <f t="shared" si="0"/>
        <v>489</v>
      </c>
    </row>
    <row r="21" spans="1:17" ht="15">
      <c r="A21" s="14" t="s">
        <v>28</v>
      </c>
      <c r="B21" s="14">
        <v>120</v>
      </c>
      <c r="C21" s="14">
        <v>5</v>
      </c>
      <c r="D21" s="14">
        <v>13</v>
      </c>
      <c r="E21" s="14">
        <v>0</v>
      </c>
      <c r="F21" s="14">
        <v>169</v>
      </c>
      <c r="G21" s="14">
        <v>6</v>
      </c>
      <c r="H21" s="14">
        <v>17</v>
      </c>
      <c r="I21" s="14">
        <v>1</v>
      </c>
      <c r="J21" s="14">
        <v>16</v>
      </c>
      <c r="K21" s="14">
        <v>1</v>
      </c>
      <c r="L21" s="14">
        <v>1</v>
      </c>
      <c r="M21" s="14">
        <v>1</v>
      </c>
      <c r="N21" s="14">
        <v>0</v>
      </c>
      <c r="O21" s="4">
        <v>1</v>
      </c>
      <c r="P21" s="4">
        <v>56</v>
      </c>
      <c r="Q21" s="16">
        <f t="shared" si="0"/>
        <v>407</v>
      </c>
    </row>
    <row r="22" spans="1:17" ht="15">
      <c r="A22" s="14" t="s">
        <v>29</v>
      </c>
      <c r="B22" s="14">
        <v>124</v>
      </c>
      <c r="C22" s="14">
        <v>8</v>
      </c>
      <c r="D22" s="14">
        <v>11</v>
      </c>
      <c r="E22" s="14">
        <v>17</v>
      </c>
      <c r="F22" s="14">
        <v>235</v>
      </c>
      <c r="G22" s="14">
        <v>0</v>
      </c>
      <c r="H22" s="14">
        <v>15</v>
      </c>
      <c r="I22" s="14">
        <v>0</v>
      </c>
      <c r="J22" s="14">
        <v>30</v>
      </c>
      <c r="K22" s="14">
        <v>1</v>
      </c>
      <c r="L22" s="14">
        <v>3</v>
      </c>
      <c r="M22" s="14">
        <v>0</v>
      </c>
      <c r="N22" s="14">
        <v>0</v>
      </c>
      <c r="O22" s="4">
        <v>0</v>
      </c>
      <c r="P22" s="4">
        <v>85</v>
      </c>
      <c r="Q22" s="16">
        <f t="shared" si="0"/>
        <v>529</v>
      </c>
    </row>
    <row r="23" spans="1:17" ht="15">
      <c r="A23" s="14" t="s">
        <v>30</v>
      </c>
      <c r="B23" s="14">
        <v>62</v>
      </c>
      <c r="C23" s="14">
        <v>4</v>
      </c>
      <c r="D23" s="14">
        <v>9</v>
      </c>
      <c r="E23" s="14">
        <v>0</v>
      </c>
      <c r="F23" s="14">
        <v>163</v>
      </c>
      <c r="G23" s="14">
        <v>11</v>
      </c>
      <c r="H23" s="14">
        <v>10</v>
      </c>
      <c r="I23" s="14">
        <v>1</v>
      </c>
      <c r="J23" s="14">
        <v>20</v>
      </c>
      <c r="K23" s="14">
        <v>1</v>
      </c>
      <c r="L23" s="14">
        <v>0</v>
      </c>
      <c r="M23" s="14">
        <v>0</v>
      </c>
      <c r="N23" s="14">
        <v>0</v>
      </c>
      <c r="O23" s="4">
        <v>1</v>
      </c>
      <c r="P23" s="4">
        <v>61</v>
      </c>
      <c r="Q23" s="16">
        <f t="shared" si="0"/>
        <v>343</v>
      </c>
    </row>
    <row r="24" spans="1:17" ht="15">
      <c r="A24" s="14" t="s">
        <v>40</v>
      </c>
      <c r="B24" s="14">
        <v>114</v>
      </c>
      <c r="C24" s="14">
        <v>7</v>
      </c>
      <c r="D24" s="14">
        <v>6</v>
      </c>
      <c r="E24" s="14">
        <v>1</v>
      </c>
      <c r="F24" s="14">
        <v>345</v>
      </c>
      <c r="G24" s="14">
        <v>29</v>
      </c>
      <c r="H24" s="14">
        <v>26</v>
      </c>
      <c r="I24" s="14">
        <v>0</v>
      </c>
      <c r="J24" s="14">
        <v>53</v>
      </c>
      <c r="K24" s="14">
        <v>3</v>
      </c>
      <c r="L24" s="14">
        <v>1</v>
      </c>
      <c r="M24" s="14">
        <v>0</v>
      </c>
      <c r="N24" s="14">
        <v>0</v>
      </c>
      <c r="O24" s="4">
        <v>0</v>
      </c>
      <c r="P24" s="4">
        <v>90</v>
      </c>
      <c r="Q24" s="16">
        <f t="shared" si="0"/>
        <v>675</v>
      </c>
    </row>
    <row r="25" spans="1:17" ht="15">
      <c r="A25" s="14" t="s">
        <v>41</v>
      </c>
      <c r="B25" s="14">
        <v>174</v>
      </c>
      <c r="C25" s="14">
        <v>16</v>
      </c>
      <c r="D25" s="14">
        <v>34</v>
      </c>
      <c r="E25" s="14">
        <v>2</v>
      </c>
      <c r="F25" s="14">
        <v>272</v>
      </c>
      <c r="G25" s="14">
        <v>9</v>
      </c>
      <c r="H25" s="14">
        <v>18</v>
      </c>
      <c r="I25" s="14">
        <v>1</v>
      </c>
      <c r="J25" s="14">
        <v>48</v>
      </c>
      <c r="K25" s="14">
        <v>3</v>
      </c>
      <c r="L25" s="14">
        <v>2</v>
      </c>
      <c r="M25" s="14">
        <v>0</v>
      </c>
      <c r="N25" s="14">
        <v>1</v>
      </c>
      <c r="O25" s="4">
        <v>0</v>
      </c>
      <c r="P25" s="4">
        <v>174</v>
      </c>
      <c r="Q25" s="16">
        <f t="shared" si="0"/>
        <v>754</v>
      </c>
    </row>
    <row r="26" spans="1:17" ht="15">
      <c r="A26" s="14" t="s">
        <v>56</v>
      </c>
      <c r="B26" s="14">
        <v>57</v>
      </c>
      <c r="C26" s="14">
        <v>11</v>
      </c>
      <c r="D26" s="14">
        <v>19</v>
      </c>
      <c r="E26" s="14">
        <v>0</v>
      </c>
      <c r="F26" s="14">
        <v>199</v>
      </c>
      <c r="G26" s="14">
        <v>12</v>
      </c>
      <c r="H26" s="14">
        <v>14</v>
      </c>
      <c r="I26" s="14">
        <v>1</v>
      </c>
      <c r="J26" s="14">
        <v>44</v>
      </c>
      <c r="K26" s="14">
        <v>7</v>
      </c>
      <c r="L26" s="14">
        <v>6</v>
      </c>
      <c r="M26" s="14">
        <v>1</v>
      </c>
      <c r="N26" s="14">
        <v>0</v>
      </c>
      <c r="O26" s="4">
        <v>0</v>
      </c>
      <c r="P26" s="4">
        <v>69</v>
      </c>
      <c r="Q26" s="16">
        <f t="shared" si="0"/>
        <v>440</v>
      </c>
    </row>
    <row r="27" spans="1:17" ht="15">
      <c r="A27" s="14" t="s">
        <v>59</v>
      </c>
      <c r="B27" s="14">
        <v>70</v>
      </c>
      <c r="C27" s="14">
        <v>3</v>
      </c>
      <c r="D27" s="14">
        <v>7</v>
      </c>
      <c r="E27" s="14">
        <v>0</v>
      </c>
      <c r="F27" s="14">
        <v>235</v>
      </c>
      <c r="G27" s="14">
        <v>7</v>
      </c>
      <c r="H27" s="14">
        <v>19</v>
      </c>
      <c r="I27" s="14">
        <v>1</v>
      </c>
      <c r="J27" s="14">
        <v>42</v>
      </c>
      <c r="K27" s="14">
        <v>4</v>
      </c>
      <c r="L27" s="14">
        <v>9</v>
      </c>
      <c r="M27" s="14">
        <v>0</v>
      </c>
      <c r="N27" s="14">
        <v>0</v>
      </c>
      <c r="O27" s="4">
        <v>1</v>
      </c>
      <c r="P27" s="4">
        <v>60</v>
      </c>
      <c r="Q27" s="16">
        <f t="shared" si="0"/>
        <v>458</v>
      </c>
    </row>
    <row r="28" spans="1:17" ht="15">
      <c r="A28" s="14" t="s">
        <v>60</v>
      </c>
      <c r="B28" s="14">
        <v>79</v>
      </c>
      <c r="C28" s="14">
        <v>9</v>
      </c>
      <c r="D28" s="14">
        <v>7</v>
      </c>
      <c r="E28" s="14">
        <v>0</v>
      </c>
      <c r="F28" s="14">
        <v>213</v>
      </c>
      <c r="G28" s="14">
        <v>16</v>
      </c>
      <c r="H28" s="14">
        <v>15</v>
      </c>
      <c r="I28" s="14">
        <v>1</v>
      </c>
      <c r="J28" s="14">
        <v>39</v>
      </c>
      <c r="K28" s="14">
        <v>4</v>
      </c>
      <c r="L28" s="14">
        <v>6</v>
      </c>
      <c r="M28" s="14">
        <v>0</v>
      </c>
      <c r="N28" s="14">
        <v>0</v>
      </c>
      <c r="O28" s="4">
        <v>0</v>
      </c>
      <c r="P28" s="4">
        <v>46</v>
      </c>
      <c r="Q28" s="16">
        <f t="shared" si="0"/>
        <v>435</v>
      </c>
    </row>
    <row r="29" spans="1:17" ht="15">
      <c r="A29" s="14" t="s">
        <v>61</v>
      </c>
      <c r="B29" s="13">
        <f>SUM(B3:B28)</f>
        <v>2505</v>
      </c>
      <c r="C29" s="13">
        <f t="shared" ref="C29:Q29" si="1">SUM(C3:C28)</f>
        <v>204</v>
      </c>
      <c r="D29" s="13">
        <f t="shared" si="1"/>
        <v>337</v>
      </c>
      <c r="E29" s="13">
        <f t="shared" si="1"/>
        <v>41</v>
      </c>
      <c r="F29" s="13">
        <f t="shared" si="1"/>
        <v>4279</v>
      </c>
      <c r="G29" s="13">
        <f t="shared" si="1"/>
        <v>230</v>
      </c>
      <c r="H29" s="13">
        <f t="shared" si="1"/>
        <v>318</v>
      </c>
      <c r="I29" s="13">
        <f t="shared" si="1"/>
        <v>15</v>
      </c>
      <c r="J29" s="13">
        <f t="shared" si="1"/>
        <v>737</v>
      </c>
      <c r="K29" s="13">
        <f t="shared" si="1"/>
        <v>55</v>
      </c>
      <c r="L29" s="13">
        <f t="shared" si="1"/>
        <v>81</v>
      </c>
      <c r="M29" s="13">
        <f t="shared" si="1"/>
        <v>7</v>
      </c>
      <c r="N29" s="13">
        <f t="shared" si="1"/>
        <v>5</v>
      </c>
      <c r="O29" s="13">
        <f t="shared" si="1"/>
        <v>6</v>
      </c>
      <c r="P29" s="13">
        <f t="shared" si="1"/>
        <v>1692</v>
      </c>
      <c r="Q29" s="13">
        <f t="shared" si="1"/>
        <v>10512</v>
      </c>
    </row>
    <row r="30" spans="1:17" ht="15">
      <c r="A30" s="14"/>
      <c r="B30" s="13">
        <f>B29+C29</f>
        <v>2709</v>
      </c>
      <c r="C30" s="13"/>
      <c r="D30" s="13">
        <f>D29+E29</f>
        <v>378</v>
      </c>
      <c r="E30" s="13"/>
      <c r="F30" s="13">
        <f>F29+G29</f>
        <v>4509</v>
      </c>
      <c r="G30" s="13"/>
      <c r="H30" s="13">
        <f>H29+I29</f>
        <v>333</v>
      </c>
      <c r="I30" s="13"/>
      <c r="J30" s="13">
        <f>J29+K29</f>
        <v>792</v>
      </c>
      <c r="K30" s="13"/>
      <c r="L30" s="13">
        <f>L29+M29</f>
        <v>88</v>
      </c>
      <c r="M30" s="13"/>
      <c r="N30" s="13"/>
      <c r="O30" s="13"/>
      <c r="P30" s="13"/>
      <c r="Q30" s="13"/>
    </row>
    <row r="31" spans="1:17" ht="1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20"/>
      <c r="O31" s="20"/>
      <c r="P31" s="20"/>
    </row>
    <row r="32" spans="1:17" ht="15">
      <c r="A32" s="13" t="s">
        <v>150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4" ht="15">
      <c r="A33" s="14" t="s">
        <v>0</v>
      </c>
      <c r="B33" s="15" t="s">
        <v>110</v>
      </c>
      <c r="C33" s="15" t="s">
        <v>160</v>
      </c>
      <c r="D33" s="15" t="s">
        <v>111</v>
      </c>
      <c r="E33" s="15" t="s">
        <v>160</v>
      </c>
      <c r="F33" s="15" t="s">
        <v>112</v>
      </c>
      <c r="G33" s="15" t="s">
        <v>160</v>
      </c>
      <c r="H33" s="15" t="s">
        <v>113</v>
      </c>
      <c r="I33" s="15" t="s">
        <v>160</v>
      </c>
      <c r="J33" s="15" t="s">
        <v>1</v>
      </c>
      <c r="K33" s="5" t="s">
        <v>161</v>
      </c>
      <c r="L33" s="5" t="s">
        <v>162</v>
      </c>
      <c r="M33" s="5" t="s">
        <v>61</v>
      </c>
      <c r="N33" s="4"/>
    </row>
    <row r="34" spans="1:14" ht="15">
      <c r="A34" s="14" t="s">
        <v>9</v>
      </c>
      <c r="B34" s="14">
        <v>259</v>
      </c>
      <c r="C34" s="14">
        <v>15</v>
      </c>
      <c r="D34" s="14">
        <v>29</v>
      </c>
      <c r="E34" s="14">
        <v>3</v>
      </c>
      <c r="F34" s="14">
        <v>25</v>
      </c>
      <c r="G34" s="14">
        <v>0</v>
      </c>
      <c r="H34" s="14">
        <v>11</v>
      </c>
      <c r="I34" s="14">
        <v>0</v>
      </c>
      <c r="J34" s="14">
        <v>0</v>
      </c>
      <c r="K34" s="4">
        <v>0</v>
      </c>
      <c r="L34" s="4">
        <v>97</v>
      </c>
      <c r="M34" s="4">
        <f t="shared" ref="M34:M60" si="2">SUM(B34:L34)</f>
        <v>439</v>
      </c>
      <c r="N34" s="4"/>
    </row>
    <row r="35" spans="1:14" ht="15">
      <c r="A35" s="14" t="s">
        <v>10</v>
      </c>
      <c r="B35" s="14">
        <v>444</v>
      </c>
      <c r="C35" s="14">
        <v>39</v>
      </c>
      <c r="D35" s="14">
        <v>36</v>
      </c>
      <c r="E35" s="14">
        <v>3</v>
      </c>
      <c r="F35" s="14">
        <v>30</v>
      </c>
      <c r="G35" s="14">
        <v>6</v>
      </c>
      <c r="H35" s="14">
        <v>7</v>
      </c>
      <c r="I35" s="14">
        <v>1</v>
      </c>
      <c r="J35" s="14">
        <v>5</v>
      </c>
      <c r="K35" s="4">
        <v>0</v>
      </c>
      <c r="L35" s="4">
        <v>152</v>
      </c>
      <c r="M35" s="4">
        <f t="shared" si="2"/>
        <v>723</v>
      </c>
      <c r="N35" s="4"/>
    </row>
    <row r="36" spans="1:14" ht="15">
      <c r="A36" s="14" t="s">
        <v>31</v>
      </c>
      <c r="B36" s="14">
        <v>442</v>
      </c>
      <c r="C36" s="14">
        <v>54</v>
      </c>
      <c r="D36" s="14">
        <v>34</v>
      </c>
      <c r="E36" s="14">
        <v>3</v>
      </c>
      <c r="F36" s="14">
        <v>25</v>
      </c>
      <c r="G36" s="14">
        <v>1</v>
      </c>
      <c r="H36" s="14">
        <v>8</v>
      </c>
      <c r="I36" s="14">
        <v>2</v>
      </c>
      <c r="J36" s="14">
        <v>1</v>
      </c>
      <c r="K36" s="4">
        <v>1</v>
      </c>
      <c r="L36" s="4">
        <v>179</v>
      </c>
      <c r="M36" s="4">
        <f t="shared" si="2"/>
        <v>750</v>
      </c>
      <c r="N36" s="4"/>
    </row>
    <row r="37" spans="1:14" ht="15">
      <c r="A37" s="14" t="s">
        <v>32</v>
      </c>
      <c r="B37" s="14">
        <v>140</v>
      </c>
      <c r="C37" s="14">
        <v>28</v>
      </c>
      <c r="D37" s="14">
        <v>6</v>
      </c>
      <c r="E37" s="14">
        <v>9</v>
      </c>
      <c r="F37" s="14">
        <v>15</v>
      </c>
      <c r="G37" s="14">
        <v>4</v>
      </c>
      <c r="H37" s="14">
        <v>5</v>
      </c>
      <c r="I37" s="14">
        <v>1</v>
      </c>
      <c r="J37" s="14">
        <v>1</v>
      </c>
      <c r="K37" s="4">
        <v>2</v>
      </c>
      <c r="L37" s="4">
        <v>78</v>
      </c>
      <c r="M37" s="4">
        <f t="shared" si="2"/>
        <v>289</v>
      </c>
      <c r="N37" s="4"/>
    </row>
    <row r="38" spans="1:14" ht="15">
      <c r="A38" s="14" t="s">
        <v>33</v>
      </c>
      <c r="B38" s="14">
        <v>121</v>
      </c>
      <c r="C38" s="14">
        <v>12</v>
      </c>
      <c r="D38" s="14">
        <v>13</v>
      </c>
      <c r="E38" s="14">
        <v>3</v>
      </c>
      <c r="F38" s="14">
        <v>13</v>
      </c>
      <c r="G38" s="14">
        <v>1</v>
      </c>
      <c r="H38" s="14">
        <v>4</v>
      </c>
      <c r="I38" s="14">
        <v>0</v>
      </c>
      <c r="J38" s="14">
        <v>1</v>
      </c>
      <c r="K38" s="4">
        <v>0</v>
      </c>
      <c r="L38" s="4">
        <v>77</v>
      </c>
      <c r="M38" s="4">
        <f t="shared" si="2"/>
        <v>245</v>
      </c>
      <c r="N38" s="4"/>
    </row>
    <row r="39" spans="1:14" ht="15">
      <c r="A39" s="14" t="s">
        <v>34</v>
      </c>
      <c r="B39" s="14">
        <v>124</v>
      </c>
      <c r="C39" s="14">
        <v>25</v>
      </c>
      <c r="D39" s="14">
        <v>21</v>
      </c>
      <c r="E39" s="14">
        <v>2</v>
      </c>
      <c r="F39" s="14">
        <v>11</v>
      </c>
      <c r="G39" s="14">
        <v>1</v>
      </c>
      <c r="H39" s="14">
        <v>3</v>
      </c>
      <c r="I39" s="14">
        <v>0</v>
      </c>
      <c r="J39" s="14">
        <v>0</v>
      </c>
      <c r="K39" s="4">
        <v>0</v>
      </c>
      <c r="L39" s="4">
        <v>65</v>
      </c>
      <c r="M39" s="4">
        <f t="shared" si="2"/>
        <v>252</v>
      </c>
      <c r="N39" s="4"/>
    </row>
    <row r="40" spans="1:14" ht="15">
      <c r="A40" s="14" t="s">
        <v>35</v>
      </c>
      <c r="B40" s="14">
        <v>246</v>
      </c>
      <c r="C40" s="14">
        <v>13</v>
      </c>
      <c r="D40" s="14">
        <v>23</v>
      </c>
      <c r="E40" s="14">
        <v>1</v>
      </c>
      <c r="F40" s="14">
        <v>21</v>
      </c>
      <c r="G40" s="14">
        <v>3</v>
      </c>
      <c r="H40" s="14">
        <v>8</v>
      </c>
      <c r="I40" s="14">
        <v>0</v>
      </c>
      <c r="J40" s="14">
        <v>0</v>
      </c>
      <c r="K40" s="4">
        <v>1</v>
      </c>
      <c r="L40" s="4">
        <v>79</v>
      </c>
      <c r="M40" s="4">
        <f t="shared" si="2"/>
        <v>395</v>
      </c>
      <c r="N40" s="4"/>
    </row>
    <row r="41" spans="1:14" ht="15">
      <c r="A41" s="14" t="s">
        <v>36</v>
      </c>
      <c r="B41" s="14">
        <v>434</v>
      </c>
      <c r="C41" s="14">
        <v>34</v>
      </c>
      <c r="D41" s="14">
        <v>39</v>
      </c>
      <c r="E41" s="14">
        <v>2</v>
      </c>
      <c r="F41" s="14">
        <v>48</v>
      </c>
      <c r="G41" s="14">
        <v>2</v>
      </c>
      <c r="H41" s="14">
        <v>12</v>
      </c>
      <c r="I41" s="14">
        <v>0</v>
      </c>
      <c r="J41" s="14">
        <v>3</v>
      </c>
      <c r="K41" s="4">
        <v>1</v>
      </c>
      <c r="L41" s="4">
        <v>181</v>
      </c>
      <c r="M41" s="4">
        <f t="shared" si="2"/>
        <v>756</v>
      </c>
      <c r="N41" s="4"/>
    </row>
    <row r="42" spans="1:14" ht="15">
      <c r="A42" s="14" t="s">
        <v>37</v>
      </c>
      <c r="B42" s="14">
        <v>205</v>
      </c>
      <c r="C42" s="14">
        <v>8</v>
      </c>
      <c r="D42" s="14">
        <v>21</v>
      </c>
      <c r="E42" s="14">
        <v>2</v>
      </c>
      <c r="F42" s="14">
        <v>18</v>
      </c>
      <c r="G42" s="14">
        <v>2</v>
      </c>
      <c r="H42" s="14">
        <v>8</v>
      </c>
      <c r="I42" s="14">
        <v>0</v>
      </c>
      <c r="J42" s="14">
        <v>1</v>
      </c>
      <c r="K42" s="4">
        <v>1</v>
      </c>
      <c r="L42" s="4">
        <v>95</v>
      </c>
      <c r="M42" s="4">
        <f t="shared" si="2"/>
        <v>361</v>
      </c>
      <c r="N42" s="4"/>
    </row>
    <row r="43" spans="1:14" ht="15">
      <c r="A43" s="14" t="s">
        <v>38</v>
      </c>
      <c r="B43" s="14">
        <v>180</v>
      </c>
      <c r="C43" s="14">
        <v>16</v>
      </c>
      <c r="D43" s="14">
        <v>23</v>
      </c>
      <c r="E43" s="14">
        <v>2</v>
      </c>
      <c r="F43" s="14">
        <v>13</v>
      </c>
      <c r="G43" s="14">
        <v>2</v>
      </c>
      <c r="H43" s="14">
        <v>3</v>
      </c>
      <c r="I43" s="14">
        <v>0</v>
      </c>
      <c r="J43" s="14">
        <v>2</v>
      </c>
      <c r="K43" s="4">
        <v>0</v>
      </c>
      <c r="L43" s="4">
        <v>94</v>
      </c>
      <c r="M43" s="4">
        <f t="shared" si="2"/>
        <v>335</v>
      </c>
      <c r="N43" s="4"/>
    </row>
    <row r="44" spans="1:14" ht="15">
      <c r="A44" s="14" t="s">
        <v>39</v>
      </c>
      <c r="B44" s="14">
        <v>243</v>
      </c>
      <c r="C44" s="14">
        <v>34</v>
      </c>
      <c r="D44" s="14">
        <v>21</v>
      </c>
      <c r="E44" s="14">
        <v>8</v>
      </c>
      <c r="F44" s="14">
        <v>21</v>
      </c>
      <c r="G44" s="14">
        <v>1</v>
      </c>
      <c r="H44" s="14">
        <v>5</v>
      </c>
      <c r="I44" s="14">
        <v>0</v>
      </c>
      <c r="J44" s="14">
        <v>4</v>
      </c>
      <c r="K44" s="4">
        <v>0</v>
      </c>
      <c r="L44" s="4">
        <v>121</v>
      </c>
      <c r="M44" s="4">
        <f t="shared" si="2"/>
        <v>458</v>
      </c>
      <c r="N44" s="4"/>
    </row>
    <row r="45" spans="1:14" ht="15">
      <c r="A45" s="14" t="s">
        <v>42</v>
      </c>
      <c r="B45" s="14">
        <v>106</v>
      </c>
      <c r="C45" s="14">
        <v>9</v>
      </c>
      <c r="D45" s="14">
        <v>6</v>
      </c>
      <c r="E45" s="14">
        <v>0</v>
      </c>
      <c r="F45" s="14">
        <v>3</v>
      </c>
      <c r="G45" s="14">
        <v>0</v>
      </c>
      <c r="H45" s="14">
        <v>0</v>
      </c>
      <c r="I45" s="14">
        <v>0</v>
      </c>
      <c r="J45" s="14">
        <v>0</v>
      </c>
      <c r="K45" s="4">
        <v>0</v>
      </c>
      <c r="L45" s="4">
        <v>31</v>
      </c>
      <c r="M45" s="4">
        <f t="shared" si="2"/>
        <v>155</v>
      </c>
      <c r="N45" s="4"/>
    </row>
    <row r="46" spans="1:14" ht="15">
      <c r="A46" s="14" t="s">
        <v>43</v>
      </c>
      <c r="B46" s="14">
        <v>461</v>
      </c>
      <c r="C46" s="14">
        <v>25</v>
      </c>
      <c r="D46" s="14">
        <v>49</v>
      </c>
      <c r="E46" s="14">
        <v>6</v>
      </c>
      <c r="F46" s="14">
        <v>38</v>
      </c>
      <c r="G46" s="14">
        <v>2</v>
      </c>
      <c r="H46" s="14">
        <v>4</v>
      </c>
      <c r="I46" s="14">
        <v>0</v>
      </c>
      <c r="J46" s="14">
        <v>4</v>
      </c>
      <c r="K46" s="4">
        <v>0</v>
      </c>
      <c r="L46" s="4">
        <v>181</v>
      </c>
      <c r="M46" s="4">
        <f t="shared" si="2"/>
        <v>770</v>
      </c>
      <c r="N46" s="4"/>
    </row>
    <row r="47" spans="1:14" ht="15">
      <c r="A47" s="14" t="s">
        <v>44</v>
      </c>
      <c r="B47" s="14">
        <v>167</v>
      </c>
      <c r="C47" s="14">
        <v>11</v>
      </c>
      <c r="D47" s="14">
        <v>25</v>
      </c>
      <c r="E47" s="14">
        <v>1</v>
      </c>
      <c r="F47" s="14">
        <v>18</v>
      </c>
      <c r="G47" s="14">
        <v>1</v>
      </c>
      <c r="H47" s="14">
        <v>8</v>
      </c>
      <c r="I47" s="14">
        <v>0</v>
      </c>
      <c r="J47" s="14">
        <v>1</v>
      </c>
      <c r="K47" s="4">
        <v>0</v>
      </c>
      <c r="L47" s="4">
        <v>71</v>
      </c>
      <c r="M47" s="4">
        <f t="shared" si="2"/>
        <v>303</v>
      </c>
      <c r="N47" s="4"/>
    </row>
    <row r="48" spans="1:14" ht="15">
      <c r="A48" s="14" t="s">
        <v>45</v>
      </c>
      <c r="B48" s="14">
        <v>607</v>
      </c>
      <c r="C48" s="14">
        <v>36</v>
      </c>
      <c r="D48" s="14">
        <v>58</v>
      </c>
      <c r="E48" s="14">
        <v>1</v>
      </c>
      <c r="F48" s="14">
        <v>47</v>
      </c>
      <c r="G48" s="14">
        <v>3</v>
      </c>
      <c r="H48" s="14">
        <v>10</v>
      </c>
      <c r="I48" s="14">
        <v>0</v>
      </c>
      <c r="J48" s="14">
        <v>11</v>
      </c>
      <c r="K48" s="4">
        <v>2</v>
      </c>
      <c r="L48" s="4">
        <v>197</v>
      </c>
      <c r="M48" s="4">
        <f t="shared" si="2"/>
        <v>972</v>
      </c>
      <c r="N48" s="4"/>
    </row>
    <row r="49" spans="1:14" ht="15">
      <c r="A49" s="14" t="s">
        <v>46</v>
      </c>
      <c r="B49" s="14">
        <v>214</v>
      </c>
      <c r="C49" s="14">
        <v>11</v>
      </c>
      <c r="D49" s="14">
        <v>20</v>
      </c>
      <c r="E49" s="14">
        <v>1</v>
      </c>
      <c r="F49" s="14">
        <v>12</v>
      </c>
      <c r="G49" s="14">
        <v>1</v>
      </c>
      <c r="H49" s="14">
        <v>2</v>
      </c>
      <c r="I49" s="14">
        <v>0</v>
      </c>
      <c r="J49" s="14">
        <v>0</v>
      </c>
      <c r="K49" s="4">
        <v>0</v>
      </c>
      <c r="L49" s="4">
        <v>92</v>
      </c>
      <c r="M49" s="4">
        <f t="shared" si="2"/>
        <v>353</v>
      </c>
      <c r="N49" s="4"/>
    </row>
    <row r="50" spans="1:14" ht="15">
      <c r="A50" s="14" t="s">
        <v>47</v>
      </c>
      <c r="B50" s="14">
        <v>321</v>
      </c>
      <c r="C50" s="14">
        <v>19</v>
      </c>
      <c r="D50" s="14">
        <v>29</v>
      </c>
      <c r="E50" s="14">
        <v>0</v>
      </c>
      <c r="F50" s="14">
        <v>16</v>
      </c>
      <c r="G50" s="14">
        <v>2</v>
      </c>
      <c r="H50" s="14">
        <v>3</v>
      </c>
      <c r="I50" s="14">
        <v>0</v>
      </c>
      <c r="J50" s="14">
        <v>2</v>
      </c>
      <c r="K50" s="4">
        <v>1</v>
      </c>
      <c r="L50" s="4">
        <v>117</v>
      </c>
      <c r="M50" s="4">
        <f t="shared" si="2"/>
        <v>510</v>
      </c>
      <c r="N50" s="4"/>
    </row>
    <row r="51" spans="1:14" ht="15">
      <c r="A51" s="14" t="s">
        <v>48</v>
      </c>
      <c r="B51" s="14">
        <v>380</v>
      </c>
      <c r="C51" s="14">
        <v>33</v>
      </c>
      <c r="D51" s="14">
        <v>43</v>
      </c>
      <c r="E51" s="14">
        <v>5</v>
      </c>
      <c r="F51" s="14">
        <v>27</v>
      </c>
      <c r="G51" s="14">
        <v>3</v>
      </c>
      <c r="H51" s="14">
        <v>2</v>
      </c>
      <c r="I51" s="14">
        <v>0</v>
      </c>
      <c r="J51" s="14">
        <v>6</v>
      </c>
      <c r="K51" s="4">
        <v>0</v>
      </c>
      <c r="L51" s="4">
        <v>153</v>
      </c>
      <c r="M51" s="4">
        <f t="shared" si="2"/>
        <v>652</v>
      </c>
      <c r="N51" s="4"/>
    </row>
    <row r="52" spans="1:14" ht="15">
      <c r="A52" s="14" t="s">
        <v>49</v>
      </c>
      <c r="B52" s="14">
        <v>210</v>
      </c>
      <c r="C52" s="14">
        <v>12</v>
      </c>
      <c r="D52" s="14">
        <v>23</v>
      </c>
      <c r="E52" s="14">
        <v>1</v>
      </c>
      <c r="F52" s="14">
        <v>21</v>
      </c>
      <c r="G52" s="14">
        <v>0</v>
      </c>
      <c r="H52" s="14">
        <v>1</v>
      </c>
      <c r="I52" s="14">
        <v>0</v>
      </c>
      <c r="J52" s="14">
        <v>3</v>
      </c>
      <c r="K52" s="4">
        <v>1</v>
      </c>
      <c r="L52" s="4">
        <v>58</v>
      </c>
      <c r="M52" s="4">
        <f t="shared" si="2"/>
        <v>330</v>
      </c>
      <c r="N52" s="4"/>
    </row>
    <row r="53" spans="1:14" ht="15">
      <c r="A53" s="14" t="s">
        <v>50</v>
      </c>
      <c r="B53" s="14">
        <v>94</v>
      </c>
      <c r="C53" s="14">
        <v>5</v>
      </c>
      <c r="D53" s="14">
        <v>11</v>
      </c>
      <c r="E53" s="14">
        <v>1</v>
      </c>
      <c r="F53" s="14">
        <v>7</v>
      </c>
      <c r="G53" s="14">
        <v>0</v>
      </c>
      <c r="H53" s="14">
        <v>3</v>
      </c>
      <c r="I53" s="14">
        <v>0</v>
      </c>
      <c r="J53" s="14">
        <v>3</v>
      </c>
      <c r="K53" s="4">
        <v>0</v>
      </c>
      <c r="L53" s="4">
        <v>24</v>
      </c>
      <c r="M53" s="4">
        <f t="shared" si="2"/>
        <v>148</v>
      </c>
      <c r="N53" s="4"/>
    </row>
    <row r="54" spans="1:14" ht="15">
      <c r="A54" s="14" t="s">
        <v>51</v>
      </c>
      <c r="B54" s="14">
        <v>424</v>
      </c>
      <c r="C54" s="14">
        <v>30</v>
      </c>
      <c r="D54" s="14">
        <v>49</v>
      </c>
      <c r="E54" s="14">
        <v>1</v>
      </c>
      <c r="F54" s="14">
        <v>30</v>
      </c>
      <c r="G54" s="14">
        <v>4</v>
      </c>
      <c r="H54" s="14">
        <v>6</v>
      </c>
      <c r="I54" s="14">
        <v>0</v>
      </c>
      <c r="J54" s="14">
        <v>0</v>
      </c>
      <c r="K54" s="4">
        <v>1</v>
      </c>
      <c r="L54" s="4">
        <v>154</v>
      </c>
      <c r="M54" s="4">
        <f t="shared" si="2"/>
        <v>699</v>
      </c>
      <c r="N54" s="4"/>
    </row>
    <row r="55" spans="1:14" ht="15">
      <c r="A55" s="14" t="s">
        <v>52</v>
      </c>
      <c r="B55" s="14">
        <v>200</v>
      </c>
      <c r="C55" s="14">
        <v>16</v>
      </c>
      <c r="D55" s="14">
        <v>24</v>
      </c>
      <c r="E55" s="14">
        <v>1</v>
      </c>
      <c r="F55" s="14">
        <v>18</v>
      </c>
      <c r="G55" s="14">
        <v>1</v>
      </c>
      <c r="H55" s="14">
        <v>9</v>
      </c>
      <c r="I55" s="14">
        <v>1</v>
      </c>
      <c r="J55" s="14">
        <v>1</v>
      </c>
      <c r="K55" s="4">
        <v>1</v>
      </c>
      <c r="L55" s="4">
        <v>81</v>
      </c>
      <c r="M55" s="4">
        <f t="shared" si="2"/>
        <v>353</v>
      </c>
      <c r="N55" s="4"/>
    </row>
    <row r="56" spans="1:14" ht="15">
      <c r="A56" s="14" t="s">
        <v>53</v>
      </c>
      <c r="B56" s="14">
        <v>350</v>
      </c>
      <c r="C56" s="14">
        <v>19</v>
      </c>
      <c r="D56" s="14">
        <v>41</v>
      </c>
      <c r="E56" s="14">
        <v>2</v>
      </c>
      <c r="F56" s="14">
        <v>21</v>
      </c>
      <c r="G56" s="14">
        <v>3</v>
      </c>
      <c r="H56" s="14">
        <v>6</v>
      </c>
      <c r="I56" s="14">
        <v>1</v>
      </c>
      <c r="J56" s="14">
        <v>1</v>
      </c>
      <c r="K56" s="4">
        <v>1</v>
      </c>
      <c r="L56" s="4">
        <v>122</v>
      </c>
      <c r="M56" s="4">
        <f t="shared" si="2"/>
        <v>567</v>
      </c>
      <c r="N56" s="4"/>
    </row>
    <row r="57" spans="1:14" ht="15">
      <c r="A57" s="14" t="s">
        <v>54</v>
      </c>
      <c r="B57" s="14">
        <v>259</v>
      </c>
      <c r="C57" s="14">
        <v>17</v>
      </c>
      <c r="D57" s="14">
        <v>38</v>
      </c>
      <c r="E57" s="14">
        <v>2</v>
      </c>
      <c r="F57" s="14">
        <v>20</v>
      </c>
      <c r="G57" s="14">
        <v>0</v>
      </c>
      <c r="H57" s="14">
        <v>5</v>
      </c>
      <c r="I57" s="14">
        <v>0</v>
      </c>
      <c r="J57" s="14">
        <v>0</v>
      </c>
      <c r="K57" s="4">
        <v>0</v>
      </c>
      <c r="L57" s="4">
        <v>97</v>
      </c>
      <c r="M57" s="4">
        <f t="shared" si="2"/>
        <v>438</v>
      </c>
      <c r="N57" s="4"/>
    </row>
    <row r="58" spans="1:14" ht="15">
      <c r="A58" s="14" t="s">
        <v>55</v>
      </c>
      <c r="B58" s="14">
        <v>197</v>
      </c>
      <c r="C58" s="14">
        <v>12</v>
      </c>
      <c r="D58" s="14">
        <v>24</v>
      </c>
      <c r="E58" s="14">
        <v>0</v>
      </c>
      <c r="F58" s="14">
        <v>16</v>
      </c>
      <c r="G58" s="14">
        <v>1</v>
      </c>
      <c r="H58" s="14">
        <v>5</v>
      </c>
      <c r="I58" s="14">
        <v>1</v>
      </c>
      <c r="J58" s="14">
        <v>1</v>
      </c>
      <c r="K58" s="4">
        <v>0</v>
      </c>
      <c r="L58" s="4">
        <v>61</v>
      </c>
      <c r="M58" s="4">
        <f t="shared" si="2"/>
        <v>318</v>
      </c>
      <c r="N58" s="4"/>
    </row>
    <row r="59" spans="1:14" ht="15">
      <c r="A59" s="14" t="s">
        <v>57</v>
      </c>
      <c r="B59" s="14">
        <v>540</v>
      </c>
      <c r="C59" s="14">
        <v>111</v>
      </c>
      <c r="D59" s="14">
        <v>44</v>
      </c>
      <c r="E59" s="14">
        <v>5</v>
      </c>
      <c r="F59" s="14">
        <v>60</v>
      </c>
      <c r="G59" s="14">
        <v>9</v>
      </c>
      <c r="H59" s="14">
        <v>9</v>
      </c>
      <c r="I59" s="14">
        <v>2</v>
      </c>
      <c r="J59" s="14">
        <v>3</v>
      </c>
      <c r="K59" s="4">
        <v>1</v>
      </c>
      <c r="L59" s="4">
        <v>228</v>
      </c>
      <c r="M59" s="4">
        <f t="shared" si="2"/>
        <v>1012</v>
      </c>
      <c r="N59" s="4"/>
    </row>
    <row r="60" spans="1:14" ht="15">
      <c r="A60" s="14" t="s">
        <v>58</v>
      </c>
      <c r="B60" s="14">
        <v>110</v>
      </c>
      <c r="C60" s="14">
        <v>30</v>
      </c>
      <c r="D60" s="14">
        <v>13</v>
      </c>
      <c r="E60" s="14">
        <v>7</v>
      </c>
      <c r="F60" s="14">
        <v>6</v>
      </c>
      <c r="G60" s="14">
        <v>0</v>
      </c>
      <c r="H60" s="14">
        <v>1</v>
      </c>
      <c r="I60" s="14">
        <v>0</v>
      </c>
      <c r="J60" s="14">
        <v>0</v>
      </c>
      <c r="K60" s="4">
        <v>0</v>
      </c>
      <c r="L60" s="4">
        <v>35</v>
      </c>
      <c r="M60" s="4">
        <f t="shared" si="2"/>
        <v>202</v>
      </c>
      <c r="N60" s="4"/>
    </row>
    <row r="61" spans="1:14" ht="15">
      <c r="A61" s="14" t="s">
        <v>61</v>
      </c>
      <c r="B61" s="13">
        <f>SUM(B34:B60)</f>
        <v>7478</v>
      </c>
      <c r="C61" s="13">
        <f t="shared" ref="C61:M61" si="3">SUM(C34:C60)</f>
        <v>674</v>
      </c>
      <c r="D61" s="13">
        <f t="shared" si="3"/>
        <v>763</v>
      </c>
      <c r="E61" s="13">
        <f t="shared" si="3"/>
        <v>72</v>
      </c>
      <c r="F61" s="13">
        <f t="shared" si="3"/>
        <v>600</v>
      </c>
      <c r="G61" s="13">
        <f t="shared" si="3"/>
        <v>53</v>
      </c>
      <c r="H61" s="13">
        <f t="shared" si="3"/>
        <v>148</v>
      </c>
      <c r="I61" s="13">
        <f t="shared" si="3"/>
        <v>9</v>
      </c>
      <c r="J61" s="13">
        <f t="shared" si="3"/>
        <v>54</v>
      </c>
      <c r="K61" s="13">
        <f t="shared" si="3"/>
        <v>14</v>
      </c>
      <c r="L61" s="13">
        <f t="shared" si="3"/>
        <v>2920</v>
      </c>
      <c r="M61" s="13">
        <f t="shared" si="3"/>
        <v>12785</v>
      </c>
      <c r="N61" s="4"/>
    </row>
    <row r="62" spans="1:14" ht="15">
      <c r="A62" s="14"/>
      <c r="B62" s="13">
        <f>B61+C61</f>
        <v>8152</v>
      </c>
      <c r="C62" s="19"/>
      <c r="D62" s="13">
        <f>D61+E61</f>
        <v>835</v>
      </c>
      <c r="E62" s="19"/>
      <c r="F62" s="13">
        <f>F61+G61</f>
        <v>653</v>
      </c>
      <c r="G62" s="19"/>
      <c r="H62" s="13">
        <f>H61+I61</f>
        <v>157</v>
      </c>
      <c r="I62" s="19"/>
      <c r="J62" s="19"/>
      <c r="K62" s="19"/>
      <c r="L62" s="19"/>
      <c r="M62" s="19"/>
      <c r="N62" s="4"/>
    </row>
    <row r="63" spans="1:14" ht="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4"/>
    </row>
    <row r="64" spans="1:14" ht="15">
      <c r="A64" s="13" t="s">
        <v>151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ht="15">
      <c r="A65" s="14" t="s">
        <v>0</v>
      </c>
      <c r="B65" s="15" t="s">
        <v>114</v>
      </c>
      <c r="C65" s="15" t="s">
        <v>160</v>
      </c>
      <c r="D65" s="15" t="s">
        <v>115</v>
      </c>
      <c r="E65" s="15" t="s">
        <v>160</v>
      </c>
      <c r="F65" s="15" t="s">
        <v>116</v>
      </c>
      <c r="G65" s="15" t="s">
        <v>160</v>
      </c>
      <c r="H65" s="15" t="s">
        <v>1</v>
      </c>
      <c r="I65" s="5" t="s">
        <v>161</v>
      </c>
      <c r="J65" s="5" t="s">
        <v>162</v>
      </c>
      <c r="K65" s="5" t="s">
        <v>61</v>
      </c>
      <c r="L65" s="4"/>
      <c r="M65" s="4"/>
    </row>
    <row r="66" spans="1:14" ht="15">
      <c r="A66" s="14" t="s">
        <v>11</v>
      </c>
      <c r="B66" s="14">
        <v>194</v>
      </c>
      <c r="C66" s="14">
        <v>17</v>
      </c>
      <c r="D66" s="14">
        <v>36</v>
      </c>
      <c r="E66" s="14">
        <v>0</v>
      </c>
      <c r="F66" s="14">
        <v>34</v>
      </c>
      <c r="G66" s="14">
        <v>3</v>
      </c>
      <c r="H66" s="14">
        <v>1</v>
      </c>
      <c r="I66" s="4">
        <v>1</v>
      </c>
      <c r="J66" s="4">
        <v>129</v>
      </c>
      <c r="K66" s="4">
        <f t="shared" ref="K66:K71" si="4">SUM(B66:J66)</f>
        <v>415</v>
      </c>
      <c r="L66" s="4"/>
      <c r="M66" s="4"/>
    </row>
    <row r="67" spans="1:14" ht="15">
      <c r="A67" s="14" t="s">
        <v>12</v>
      </c>
      <c r="B67" s="14">
        <v>230</v>
      </c>
      <c r="C67" s="14">
        <v>17</v>
      </c>
      <c r="D67" s="14">
        <v>41</v>
      </c>
      <c r="E67" s="14">
        <v>0</v>
      </c>
      <c r="F67" s="14">
        <v>48</v>
      </c>
      <c r="G67" s="14">
        <v>1</v>
      </c>
      <c r="H67" s="14">
        <v>1</v>
      </c>
      <c r="I67" s="4">
        <v>0</v>
      </c>
      <c r="J67" s="4">
        <v>168</v>
      </c>
      <c r="K67" s="4">
        <f t="shared" si="4"/>
        <v>506</v>
      </c>
      <c r="L67" s="4"/>
      <c r="M67" s="4"/>
    </row>
    <row r="68" spans="1:14" ht="15">
      <c r="A68" s="14" t="s">
        <v>13</v>
      </c>
      <c r="B68" s="14">
        <v>188</v>
      </c>
      <c r="C68" s="14">
        <v>9</v>
      </c>
      <c r="D68" s="14">
        <v>29</v>
      </c>
      <c r="E68" s="14">
        <v>2</v>
      </c>
      <c r="F68" s="14">
        <v>34</v>
      </c>
      <c r="G68" s="14">
        <v>2</v>
      </c>
      <c r="H68" s="14">
        <v>0</v>
      </c>
      <c r="I68" s="4">
        <v>1</v>
      </c>
      <c r="J68" s="4">
        <v>189</v>
      </c>
      <c r="K68" s="4">
        <f t="shared" si="4"/>
        <v>454</v>
      </c>
      <c r="L68" s="4"/>
      <c r="M68" s="4"/>
    </row>
    <row r="69" spans="1:14" ht="15">
      <c r="A69" s="14" t="s">
        <v>14</v>
      </c>
      <c r="B69" s="14">
        <v>204</v>
      </c>
      <c r="C69" s="14">
        <v>34</v>
      </c>
      <c r="D69" s="14">
        <v>34</v>
      </c>
      <c r="E69" s="14">
        <v>3</v>
      </c>
      <c r="F69" s="14">
        <v>45</v>
      </c>
      <c r="G69" s="14">
        <v>3</v>
      </c>
      <c r="H69" s="14">
        <v>0</v>
      </c>
      <c r="I69" s="4">
        <v>0</v>
      </c>
      <c r="J69" s="4">
        <v>177</v>
      </c>
      <c r="K69" s="4">
        <f t="shared" si="4"/>
        <v>500</v>
      </c>
      <c r="L69" s="4"/>
      <c r="M69" s="4"/>
    </row>
    <row r="70" spans="1:14" ht="15">
      <c r="A70" s="14" t="s">
        <v>15</v>
      </c>
      <c r="B70" s="14">
        <v>379</v>
      </c>
      <c r="C70" s="14">
        <v>36</v>
      </c>
      <c r="D70" s="14">
        <v>74</v>
      </c>
      <c r="E70" s="14">
        <v>3</v>
      </c>
      <c r="F70" s="14">
        <v>59</v>
      </c>
      <c r="G70" s="14">
        <v>5</v>
      </c>
      <c r="H70" s="14">
        <v>2</v>
      </c>
      <c r="I70" s="4">
        <v>0</v>
      </c>
      <c r="J70" s="4">
        <v>212</v>
      </c>
      <c r="K70" s="4">
        <f t="shared" si="4"/>
        <v>770</v>
      </c>
      <c r="L70" s="4"/>
      <c r="M70" s="4"/>
    </row>
    <row r="71" spans="1:14" ht="15">
      <c r="A71" s="14" t="s">
        <v>16</v>
      </c>
      <c r="B71" s="14">
        <v>354</v>
      </c>
      <c r="C71" s="14">
        <v>25</v>
      </c>
      <c r="D71" s="14">
        <v>48</v>
      </c>
      <c r="E71" s="14">
        <v>3</v>
      </c>
      <c r="F71" s="14">
        <v>47</v>
      </c>
      <c r="G71" s="14">
        <v>4</v>
      </c>
      <c r="H71" s="14">
        <v>2</v>
      </c>
      <c r="I71" s="4">
        <v>0</v>
      </c>
      <c r="J71" s="4">
        <v>267</v>
      </c>
      <c r="K71" s="4">
        <f t="shared" si="4"/>
        <v>750</v>
      </c>
      <c r="L71" s="4"/>
      <c r="M71" s="4"/>
    </row>
    <row r="72" spans="1:14" ht="15">
      <c r="A72" s="14" t="s">
        <v>61</v>
      </c>
      <c r="B72" s="13">
        <f>SUM(B66:B71)</f>
        <v>1549</v>
      </c>
      <c r="C72" s="13">
        <f t="shared" ref="C72:K72" si="5">SUM(C66:C71)</f>
        <v>138</v>
      </c>
      <c r="D72" s="13">
        <f t="shared" si="5"/>
        <v>262</v>
      </c>
      <c r="E72" s="13">
        <f t="shared" si="5"/>
        <v>11</v>
      </c>
      <c r="F72" s="13">
        <f t="shared" si="5"/>
        <v>267</v>
      </c>
      <c r="G72" s="13">
        <f t="shared" si="5"/>
        <v>18</v>
      </c>
      <c r="H72" s="13">
        <f t="shared" si="5"/>
        <v>6</v>
      </c>
      <c r="I72" s="13">
        <f t="shared" si="5"/>
        <v>2</v>
      </c>
      <c r="J72" s="13">
        <f t="shared" si="5"/>
        <v>1142</v>
      </c>
      <c r="K72" s="13">
        <f t="shared" si="5"/>
        <v>3395</v>
      </c>
      <c r="L72" s="4"/>
      <c r="M72" s="4"/>
    </row>
    <row r="73" spans="1:14" ht="15">
      <c r="A73" s="14"/>
      <c r="B73" s="13">
        <f>B72+C72</f>
        <v>1687</v>
      </c>
      <c r="C73" s="19"/>
      <c r="D73" s="13">
        <f>D72+E72</f>
        <v>273</v>
      </c>
      <c r="E73" s="19"/>
      <c r="F73" s="13">
        <f>F72+G72</f>
        <v>285</v>
      </c>
      <c r="G73" s="19"/>
      <c r="H73" s="19"/>
      <c r="I73" s="20"/>
      <c r="J73" s="20"/>
      <c r="K73" s="20"/>
      <c r="L73" s="4"/>
      <c r="M73" s="4"/>
      <c r="N73" s="4"/>
    </row>
    <row r="74" spans="1:14" ht="15">
      <c r="A74" s="14"/>
      <c r="B74" s="13"/>
      <c r="C74" s="13"/>
      <c r="D74" s="13"/>
      <c r="E74" s="13"/>
      <c r="F74" s="13"/>
      <c r="G74" s="13"/>
      <c r="H74" s="13"/>
      <c r="I74" s="4"/>
      <c r="J74" s="4"/>
      <c r="K74" s="4"/>
      <c r="L74" s="4"/>
      <c r="M74" s="4"/>
      <c r="N74" s="4"/>
    </row>
  </sheetData>
  <printOptions gridLines="1"/>
  <pageMargins left="0" right="0" top="0" bottom="0" header="0" footer="0"/>
  <pageSetup scale="5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63"/>
  <sheetViews>
    <sheetView topLeftCell="B46" workbookViewId="0">
      <selection activeCell="K63" sqref="K63:O63"/>
    </sheetView>
  </sheetViews>
  <sheetFormatPr baseColWidth="10" defaultColWidth="8.83203125" defaultRowHeight="14" x14ac:dyDescent="0"/>
  <cols>
    <col min="1" max="1" width="32.6640625" style="16" bestFit="1" customWidth="1"/>
    <col min="2" max="2" width="23.83203125" style="16" bestFit="1" customWidth="1"/>
    <col min="3" max="3" width="8.5" style="16" bestFit="1" customWidth="1"/>
    <col min="4" max="4" width="22.83203125" style="16" bestFit="1" customWidth="1"/>
    <col min="5" max="5" width="8.5" style="16" bestFit="1" customWidth="1"/>
    <col min="6" max="6" width="26.1640625" style="16" bestFit="1" customWidth="1"/>
    <col min="7" max="7" width="8.5" style="16" bestFit="1" customWidth="1"/>
    <col min="8" max="8" width="26.6640625" style="16" bestFit="1" customWidth="1"/>
    <col min="9" max="9" width="8.5" style="16" bestFit="1" customWidth="1"/>
    <col min="10" max="10" width="25.83203125" style="16" bestFit="1" customWidth="1"/>
    <col min="11" max="11" width="8.5" style="16" bestFit="1" customWidth="1"/>
    <col min="12" max="12" width="9.1640625" style="16" bestFit="1" customWidth="1"/>
    <col min="13" max="13" width="5.5" style="16" bestFit="1" customWidth="1"/>
    <col min="14" max="14" width="6.5" style="16" bestFit="1" customWidth="1"/>
    <col min="15" max="15" width="6.6640625" style="16" bestFit="1" customWidth="1"/>
    <col min="16" max="16384" width="8.83203125" style="16"/>
  </cols>
  <sheetData>
    <row r="1" spans="1:15" ht="15">
      <c r="A1" s="5" t="s">
        <v>173</v>
      </c>
    </row>
    <row r="2" spans="1:15" ht="15">
      <c r="A2" s="14" t="s">
        <v>0</v>
      </c>
      <c r="B2" s="15" t="s">
        <v>117</v>
      </c>
      <c r="C2" s="15" t="s">
        <v>160</v>
      </c>
      <c r="D2" s="15" t="s">
        <v>118</v>
      </c>
      <c r="E2" s="15" t="s">
        <v>160</v>
      </c>
      <c r="F2" s="15" t="s">
        <v>119</v>
      </c>
      <c r="G2" s="15" t="s">
        <v>160</v>
      </c>
      <c r="H2" s="15" t="s">
        <v>120</v>
      </c>
      <c r="I2" s="15" t="s">
        <v>160</v>
      </c>
      <c r="J2" s="15" t="s">
        <v>121</v>
      </c>
      <c r="K2" s="15" t="s">
        <v>160</v>
      </c>
      <c r="L2" s="15" t="s">
        <v>1</v>
      </c>
      <c r="M2" s="5" t="s">
        <v>161</v>
      </c>
      <c r="N2" s="5" t="s">
        <v>162</v>
      </c>
      <c r="O2" s="5" t="s">
        <v>61</v>
      </c>
    </row>
    <row r="3" spans="1:15" ht="15">
      <c r="A3" s="14" t="s">
        <v>2</v>
      </c>
      <c r="B3" s="14">
        <v>152</v>
      </c>
      <c r="C3" s="14">
        <v>20</v>
      </c>
      <c r="D3" s="14">
        <v>44</v>
      </c>
      <c r="E3" s="14">
        <v>2</v>
      </c>
      <c r="F3" s="14">
        <v>207</v>
      </c>
      <c r="G3" s="14">
        <v>8</v>
      </c>
      <c r="H3" s="14">
        <v>24</v>
      </c>
      <c r="I3" s="14">
        <v>0</v>
      </c>
      <c r="J3" s="14">
        <v>13</v>
      </c>
      <c r="K3" s="14">
        <v>2</v>
      </c>
      <c r="L3" s="14">
        <v>1</v>
      </c>
      <c r="M3" s="4">
        <v>0</v>
      </c>
      <c r="N3" s="4">
        <v>34</v>
      </c>
      <c r="O3" s="4">
        <f t="shared" ref="O3:O34" si="0">SUM(B3:N3)</f>
        <v>507</v>
      </c>
    </row>
    <row r="4" spans="1:15" ht="15">
      <c r="A4" s="14" t="s">
        <v>3</v>
      </c>
      <c r="B4" s="14">
        <v>210</v>
      </c>
      <c r="C4" s="14">
        <v>22</v>
      </c>
      <c r="D4" s="14">
        <v>35</v>
      </c>
      <c r="E4" s="14">
        <v>1</v>
      </c>
      <c r="F4" s="14">
        <v>243</v>
      </c>
      <c r="G4" s="14">
        <v>22</v>
      </c>
      <c r="H4" s="14">
        <v>32</v>
      </c>
      <c r="I4" s="14">
        <v>1</v>
      </c>
      <c r="J4" s="14">
        <v>14</v>
      </c>
      <c r="K4" s="14">
        <v>0</v>
      </c>
      <c r="L4" s="14">
        <v>0</v>
      </c>
      <c r="M4" s="4">
        <v>1</v>
      </c>
      <c r="N4" s="4">
        <v>27</v>
      </c>
      <c r="O4" s="4">
        <f t="shared" si="0"/>
        <v>608</v>
      </c>
    </row>
    <row r="5" spans="1:15" ht="15">
      <c r="A5" s="14" t="s">
        <v>4</v>
      </c>
      <c r="B5" s="14">
        <v>40</v>
      </c>
      <c r="C5" s="14">
        <v>9</v>
      </c>
      <c r="D5" s="14">
        <v>7</v>
      </c>
      <c r="E5" s="14">
        <v>1</v>
      </c>
      <c r="F5" s="14">
        <v>44</v>
      </c>
      <c r="G5" s="14">
        <v>2</v>
      </c>
      <c r="H5" s="14">
        <v>9</v>
      </c>
      <c r="I5" s="14">
        <v>1</v>
      </c>
      <c r="J5" s="14">
        <v>2</v>
      </c>
      <c r="K5" s="14">
        <v>0</v>
      </c>
      <c r="L5" s="14">
        <v>0</v>
      </c>
      <c r="M5" s="4">
        <v>0</v>
      </c>
      <c r="N5" s="4">
        <v>8</v>
      </c>
      <c r="O5" s="4">
        <f t="shared" si="0"/>
        <v>123</v>
      </c>
    </row>
    <row r="6" spans="1:15" ht="15">
      <c r="A6" s="14" t="s">
        <v>5</v>
      </c>
      <c r="B6" s="14">
        <v>116</v>
      </c>
      <c r="C6" s="14">
        <v>4</v>
      </c>
      <c r="D6" s="14">
        <v>18</v>
      </c>
      <c r="E6" s="14">
        <v>2</v>
      </c>
      <c r="F6" s="14">
        <v>103</v>
      </c>
      <c r="G6" s="14">
        <v>8</v>
      </c>
      <c r="H6" s="14">
        <v>10</v>
      </c>
      <c r="I6" s="14">
        <v>0</v>
      </c>
      <c r="J6" s="14">
        <v>7</v>
      </c>
      <c r="K6" s="14">
        <v>0</v>
      </c>
      <c r="L6" s="14">
        <v>1</v>
      </c>
      <c r="M6" s="4">
        <v>0</v>
      </c>
      <c r="N6" s="4">
        <v>17</v>
      </c>
      <c r="O6" s="4">
        <f t="shared" si="0"/>
        <v>286</v>
      </c>
    </row>
    <row r="7" spans="1:15" ht="15">
      <c r="A7" s="14" t="s">
        <v>6</v>
      </c>
      <c r="B7" s="14">
        <v>118</v>
      </c>
      <c r="C7" s="14">
        <v>12</v>
      </c>
      <c r="D7" s="14">
        <v>15</v>
      </c>
      <c r="E7" s="14">
        <v>2</v>
      </c>
      <c r="F7" s="14">
        <v>137</v>
      </c>
      <c r="G7" s="14">
        <v>5</v>
      </c>
      <c r="H7" s="14">
        <v>17</v>
      </c>
      <c r="I7" s="14">
        <v>1</v>
      </c>
      <c r="J7" s="14">
        <v>8</v>
      </c>
      <c r="K7" s="14">
        <v>0</v>
      </c>
      <c r="L7" s="14">
        <v>0</v>
      </c>
      <c r="M7" s="4">
        <v>0</v>
      </c>
      <c r="N7" s="4">
        <v>37</v>
      </c>
      <c r="O7" s="4">
        <f t="shared" si="0"/>
        <v>352</v>
      </c>
    </row>
    <row r="8" spans="1:15" ht="15">
      <c r="A8" s="14" t="s">
        <v>7</v>
      </c>
      <c r="B8" s="14">
        <v>138</v>
      </c>
      <c r="C8" s="14">
        <v>11</v>
      </c>
      <c r="D8" s="14">
        <v>45</v>
      </c>
      <c r="E8" s="14">
        <v>1</v>
      </c>
      <c r="F8" s="14">
        <v>267</v>
      </c>
      <c r="G8" s="14">
        <v>15</v>
      </c>
      <c r="H8" s="14">
        <v>25</v>
      </c>
      <c r="I8" s="14">
        <v>3</v>
      </c>
      <c r="J8" s="14">
        <v>5</v>
      </c>
      <c r="K8" s="14">
        <v>1</v>
      </c>
      <c r="L8" s="14">
        <v>0</v>
      </c>
      <c r="M8" s="4">
        <v>0</v>
      </c>
      <c r="N8" s="4">
        <v>33</v>
      </c>
      <c r="O8" s="4">
        <f t="shared" si="0"/>
        <v>544</v>
      </c>
    </row>
    <row r="9" spans="1:15" ht="15">
      <c r="A9" s="14" t="s">
        <v>8</v>
      </c>
      <c r="B9" s="14">
        <v>45</v>
      </c>
      <c r="C9" s="14">
        <v>2</v>
      </c>
      <c r="D9" s="14">
        <v>15</v>
      </c>
      <c r="E9" s="14">
        <v>0</v>
      </c>
      <c r="F9" s="14">
        <v>107</v>
      </c>
      <c r="G9" s="14">
        <v>4</v>
      </c>
      <c r="H9" s="14">
        <v>14</v>
      </c>
      <c r="I9" s="14">
        <v>2</v>
      </c>
      <c r="J9" s="14">
        <v>2</v>
      </c>
      <c r="K9" s="14">
        <v>0</v>
      </c>
      <c r="L9" s="14">
        <v>0</v>
      </c>
      <c r="M9" s="4">
        <v>0</v>
      </c>
      <c r="N9" s="4">
        <v>10</v>
      </c>
      <c r="O9" s="4">
        <f t="shared" si="0"/>
        <v>201</v>
      </c>
    </row>
    <row r="10" spans="1:15" ht="15">
      <c r="A10" s="14" t="s">
        <v>9</v>
      </c>
      <c r="B10" s="14">
        <v>99</v>
      </c>
      <c r="C10" s="14">
        <v>4</v>
      </c>
      <c r="D10" s="14">
        <v>30</v>
      </c>
      <c r="E10" s="14">
        <v>4</v>
      </c>
      <c r="F10" s="14">
        <v>213</v>
      </c>
      <c r="G10" s="14">
        <v>11</v>
      </c>
      <c r="H10" s="14">
        <v>27</v>
      </c>
      <c r="I10" s="14">
        <v>2</v>
      </c>
      <c r="J10" s="14">
        <v>8</v>
      </c>
      <c r="K10" s="14">
        <v>0</v>
      </c>
      <c r="L10" s="14">
        <v>0</v>
      </c>
      <c r="M10" s="4">
        <v>0</v>
      </c>
      <c r="N10" s="4">
        <v>41</v>
      </c>
      <c r="O10" s="4">
        <f t="shared" si="0"/>
        <v>439</v>
      </c>
    </row>
    <row r="11" spans="1:15" ht="15">
      <c r="A11" s="14" t="s">
        <v>10</v>
      </c>
      <c r="B11" s="14">
        <v>171</v>
      </c>
      <c r="C11" s="14">
        <v>13</v>
      </c>
      <c r="D11" s="14">
        <v>48</v>
      </c>
      <c r="E11" s="14">
        <v>5</v>
      </c>
      <c r="F11" s="14">
        <v>361</v>
      </c>
      <c r="G11" s="14">
        <v>35</v>
      </c>
      <c r="H11" s="14">
        <v>33</v>
      </c>
      <c r="I11" s="14">
        <v>0</v>
      </c>
      <c r="J11" s="14">
        <v>6</v>
      </c>
      <c r="K11" s="14">
        <v>2</v>
      </c>
      <c r="L11" s="14">
        <v>1</v>
      </c>
      <c r="M11" s="4">
        <v>0</v>
      </c>
      <c r="N11" s="4">
        <v>48</v>
      </c>
      <c r="O11" s="4">
        <f t="shared" si="0"/>
        <v>723</v>
      </c>
    </row>
    <row r="12" spans="1:15" ht="15">
      <c r="A12" s="14" t="s">
        <v>11</v>
      </c>
      <c r="B12" s="14">
        <v>131</v>
      </c>
      <c r="C12" s="14">
        <v>8</v>
      </c>
      <c r="D12" s="14">
        <v>32</v>
      </c>
      <c r="E12" s="14">
        <v>0</v>
      </c>
      <c r="F12" s="14">
        <v>183</v>
      </c>
      <c r="G12" s="14">
        <v>9</v>
      </c>
      <c r="H12" s="14">
        <v>17</v>
      </c>
      <c r="I12" s="14">
        <v>1</v>
      </c>
      <c r="J12" s="14">
        <v>6</v>
      </c>
      <c r="K12" s="14">
        <v>0</v>
      </c>
      <c r="L12" s="14">
        <v>0</v>
      </c>
      <c r="M12" s="4">
        <v>1</v>
      </c>
      <c r="N12" s="4">
        <v>27</v>
      </c>
      <c r="O12" s="4">
        <f t="shared" si="0"/>
        <v>415</v>
      </c>
    </row>
    <row r="13" spans="1:15" ht="15">
      <c r="A13" s="14" t="s">
        <v>12</v>
      </c>
      <c r="B13" s="14">
        <v>192</v>
      </c>
      <c r="C13" s="14">
        <v>13</v>
      </c>
      <c r="D13" s="14">
        <v>59</v>
      </c>
      <c r="E13" s="14">
        <v>0</v>
      </c>
      <c r="F13" s="14">
        <v>159</v>
      </c>
      <c r="G13" s="14">
        <v>13</v>
      </c>
      <c r="H13" s="14">
        <v>19</v>
      </c>
      <c r="I13" s="14">
        <v>3</v>
      </c>
      <c r="J13" s="14">
        <v>8</v>
      </c>
      <c r="K13" s="14">
        <v>1</v>
      </c>
      <c r="L13" s="14">
        <v>0</v>
      </c>
      <c r="M13" s="4">
        <v>0</v>
      </c>
      <c r="N13" s="4">
        <v>39</v>
      </c>
      <c r="O13" s="4">
        <f t="shared" si="0"/>
        <v>506</v>
      </c>
    </row>
    <row r="14" spans="1:15" ht="15">
      <c r="A14" s="14" t="s">
        <v>13</v>
      </c>
      <c r="B14" s="14">
        <v>134</v>
      </c>
      <c r="C14" s="14">
        <v>9</v>
      </c>
      <c r="D14" s="14">
        <v>32</v>
      </c>
      <c r="E14" s="14">
        <v>5</v>
      </c>
      <c r="F14" s="14">
        <v>212</v>
      </c>
      <c r="G14" s="14">
        <v>12</v>
      </c>
      <c r="H14" s="14">
        <v>22</v>
      </c>
      <c r="I14" s="14">
        <v>4</v>
      </c>
      <c r="J14" s="14">
        <v>5</v>
      </c>
      <c r="K14" s="14">
        <v>1</v>
      </c>
      <c r="L14" s="14">
        <v>0</v>
      </c>
      <c r="M14" s="4">
        <v>0</v>
      </c>
      <c r="N14" s="4">
        <v>18</v>
      </c>
      <c r="O14" s="4">
        <f t="shared" si="0"/>
        <v>454</v>
      </c>
    </row>
    <row r="15" spans="1:15" ht="15">
      <c r="A15" s="14" t="s">
        <v>14</v>
      </c>
      <c r="B15" s="14">
        <v>163</v>
      </c>
      <c r="C15" s="14">
        <v>30</v>
      </c>
      <c r="D15" s="14">
        <v>32</v>
      </c>
      <c r="E15" s="14">
        <v>3</v>
      </c>
      <c r="F15" s="14">
        <v>202</v>
      </c>
      <c r="G15" s="14">
        <v>16</v>
      </c>
      <c r="H15" s="14">
        <v>27</v>
      </c>
      <c r="I15" s="14">
        <v>0</v>
      </c>
      <c r="J15" s="14">
        <v>1</v>
      </c>
      <c r="K15" s="14">
        <v>1</v>
      </c>
      <c r="L15" s="14">
        <v>0</v>
      </c>
      <c r="M15" s="4">
        <v>0</v>
      </c>
      <c r="N15" s="4">
        <v>25</v>
      </c>
      <c r="O15" s="4">
        <f t="shared" si="0"/>
        <v>500</v>
      </c>
    </row>
    <row r="16" spans="1:15" ht="15">
      <c r="A16" s="14" t="s">
        <v>15</v>
      </c>
      <c r="B16" s="14">
        <v>279</v>
      </c>
      <c r="C16" s="14">
        <v>31</v>
      </c>
      <c r="D16" s="14">
        <v>59</v>
      </c>
      <c r="E16" s="14">
        <v>3</v>
      </c>
      <c r="F16" s="14">
        <v>276</v>
      </c>
      <c r="G16" s="14">
        <v>19</v>
      </c>
      <c r="H16" s="14">
        <v>44</v>
      </c>
      <c r="I16" s="14">
        <v>1</v>
      </c>
      <c r="J16" s="14">
        <v>8</v>
      </c>
      <c r="K16" s="14">
        <v>1</v>
      </c>
      <c r="L16" s="14">
        <v>0</v>
      </c>
      <c r="M16" s="4">
        <v>1</v>
      </c>
      <c r="N16" s="4">
        <v>48</v>
      </c>
      <c r="O16" s="4">
        <f t="shared" si="0"/>
        <v>770</v>
      </c>
    </row>
    <row r="17" spans="1:15" ht="15">
      <c r="A17" s="14" t="s">
        <v>16</v>
      </c>
      <c r="B17" s="14">
        <v>278</v>
      </c>
      <c r="C17" s="14">
        <v>23</v>
      </c>
      <c r="D17" s="14">
        <v>45</v>
      </c>
      <c r="E17" s="14">
        <v>3</v>
      </c>
      <c r="F17" s="14">
        <v>302</v>
      </c>
      <c r="G17" s="14">
        <v>20</v>
      </c>
      <c r="H17" s="14">
        <v>26</v>
      </c>
      <c r="I17" s="14">
        <v>0</v>
      </c>
      <c r="J17" s="14">
        <v>6</v>
      </c>
      <c r="K17" s="14">
        <v>1</v>
      </c>
      <c r="L17" s="14">
        <v>0</v>
      </c>
      <c r="M17" s="4">
        <v>0</v>
      </c>
      <c r="N17" s="4">
        <v>46</v>
      </c>
      <c r="O17" s="4">
        <f t="shared" si="0"/>
        <v>750</v>
      </c>
    </row>
    <row r="18" spans="1:15" ht="15">
      <c r="A18" s="14" t="s">
        <v>17</v>
      </c>
      <c r="B18" s="14">
        <v>156</v>
      </c>
      <c r="C18" s="14">
        <v>25</v>
      </c>
      <c r="D18" s="14">
        <v>40</v>
      </c>
      <c r="E18" s="14">
        <v>3</v>
      </c>
      <c r="F18" s="14">
        <v>299</v>
      </c>
      <c r="G18" s="14">
        <v>16</v>
      </c>
      <c r="H18" s="14">
        <v>21</v>
      </c>
      <c r="I18" s="14">
        <v>3</v>
      </c>
      <c r="J18" s="14">
        <v>5</v>
      </c>
      <c r="K18" s="14">
        <v>0</v>
      </c>
      <c r="L18" s="14">
        <v>0</v>
      </c>
      <c r="M18" s="4">
        <v>0</v>
      </c>
      <c r="N18" s="4">
        <v>16</v>
      </c>
      <c r="O18" s="4">
        <f t="shared" si="0"/>
        <v>584</v>
      </c>
    </row>
    <row r="19" spans="1:15" ht="15">
      <c r="A19" s="14" t="s">
        <v>18</v>
      </c>
      <c r="B19" s="14">
        <v>134</v>
      </c>
      <c r="C19" s="14">
        <v>11</v>
      </c>
      <c r="D19" s="14">
        <v>30</v>
      </c>
      <c r="E19" s="14">
        <v>2</v>
      </c>
      <c r="F19" s="14">
        <v>207</v>
      </c>
      <c r="G19" s="14">
        <v>14</v>
      </c>
      <c r="H19" s="14">
        <v>23</v>
      </c>
      <c r="I19" s="14">
        <v>3</v>
      </c>
      <c r="J19" s="14">
        <v>2</v>
      </c>
      <c r="K19" s="14">
        <v>0</v>
      </c>
      <c r="L19" s="14">
        <v>1</v>
      </c>
      <c r="M19" s="4">
        <v>0</v>
      </c>
      <c r="N19" s="4">
        <v>21</v>
      </c>
      <c r="O19" s="4">
        <f t="shared" si="0"/>
        <v>448</v>
      </c>
    </row>
    <row r="20" spans="1:15" ht="15">
      <c r="A20" s="14" t="s">
        <v>19</v>
      </c>
      <c r="B20" s="14">
        <v>206</v>
      </c>
      <c r="C20" s="14">
        <v>17</v>
      </c>
      <c r="D20" s="14">
        <v>58</v>
      </c>
      <c r="E20" s="14">
        <v>2</v>
      </c>
      <c r="F20" s="14">
        <v>320</v>
      </c>
      <c r="G20" s="14">
        <v>20</v>
      </c>
      <c r="H20" s="14">
        <v>29</v>
      </c>
      <c r="I20" s="14">
        <v>2</v>
      </c>
      <c r="J20" s="14">
        <v>12</v>
      </c>
      <c r="K20" s="14">
        <v>0</v>
      </c>
      <c r="L20" s="14">
        <v>0</v>
      </c>
      <c r="M20" s="4">
        <v>0</v>
      </c>
      <c r="N20" s="4">
        <v>21</v>
      </c>
      <c r="O20" s="4">
        <f t="shared" si="0"/>
        <v>687</v>
      </c>
    </row>
    <row r="21" spans="1:15" ht="15">
      <c r="A21" s="14" t="s">
        <v>20</v>
      </c>
      <c r="B21" s="14">
        <v>49</v>
      </c>
      <c r="C21" s="14">
        <v>0</v>
      </c>
      <c r="D21" s="14">
        <v>13</v>
      </c>
      <c r="E21" s="14">
        <v>0</v>
      </c>
      <c r="F21" s="14">
        <v>79</v>
      </c>
      <c r="G21" s="14">
        <v>6</v>
      </c>
      <c r="H21" s="14">
        <v>6</v>
      </c>
      <c r="I21" s="14">
        <v>0</v>
      </c>
      <c r="J21" s="14">
        <v>1</v>
      </c>
      <c r="K21" s="14">
        <v>1</v>
      </c>
      <c r="L21" s="14">
        <v>0</v>
      </c>
      <c r="M21" s="4">
        <v>0</v>
      </c>
      <c r="N21" s="4">
        <v>16</v>
      </c>
      <c r="O21" s="4">
        <f t="shared" si="0"/>
        <v>171</v>
      </c>
    </row>
    <row r="22" spans="1:15" ht="15">
      <c r="A22" s="14" t="s">
        <v>21</v>
      </c>
      <c r="B22" s="14">
        <v>38</v>
      </c>
      <c r="C22" s="14">
        <v>4</v>
      </c>
      <c r="D22" s="14">
        <v>7</v>
      </c>
      <c r="E22" s="14">
        <v>0</v>
      </c>
      <c r="F22" s="14">
        <v>42</v>
      </c>
      <c r="G22" s="14">
        <v>6</v>
      </c>
      <c r="H22" s="14">
        <v>3</v>
      </c>
      <c r="I22" s="14">
        <v>0</v>
      </c>
      <c r="J22" s="14">
        <v>2</v>
      </c>
      <c r="K22" s="14">
        <v>1</v>
      </c>
      <c r="L22" s="14">
        <v>1</v>
      </c>
      <c r="M22" s="4">
        <v>0</v>
      </c>
      <c r="N22" s="4">
        <v>8</v>
      </c>
      <c r="O22" s="4">
        <f t="shared" si="0"/>
        <v>112</v>
      </c>
    </row>
    <row r="23" spans="1:15" ht="15">
      <c r="A23" s="14" t="s">
        <v>22</v>
      </c>
      <c r="B23" s="14">
        <v>112</v>
      </c>
      <c r="C23" s="14">
        <v>8</v>
      </c>
      <c r="D23" s="14">
        <v>16</v>
      </c>
      <c r="E23" s="14">
        <v>2</v>
      </c>
      <c r="F23" s="14">
        <v>118</v>
      </c>
      <c r="G23" s="14">
        <v>7</v>
      </c>
      <c r="H23" s="14">
        <v>22</v>
      </c>
      <c r="I23" s="14">
        <v>4</v>
      </c>
      <c r="J23" s="14">
        <v>4</v>
      </c>
      <c r="K23" s="14">
        <v>0</v>
      </c>
      <c r="L23" s="14">
        <v>1</v>
      </c>
      <c r="M23" s="4">
        <v>1</v>
      </c>
      <c r="N23" s="4">
        <v>16</v>
      </c>
      <c r="O23" s="4">
        <f t="shared" si="0"/>
        <v>311</v>
      </c>
    </row>
    <row r="24" spans="1:15" ht="15">
      <c r="A24" s="14" t="s">
        <v>23</v>
      </c>
      <c r="B24" s="14">
        <v>82</v>
      </c>
      <c r="C24" s="14">
        <v>8</v>
      </c>
      <c r="D24" s="14">
        <v>13</v>
      </c>
      <c r="E24" s="14">
        <v>3</v>
      </c>
      <c r="F24" s="14">
        <v>113</v>
      </c>
      <c r="G24" s="14">
        <v>7</v>
      </c>
      <c r="H24" s="14">
        <v>9</v>
      </c>
      <c r="I24" s="14">
        <v>1</v>
      </c>
      <c r="J24" s="14">
        <v>0</v>
      </c>
      <c r="K24" s="14">
        <v>0</v>
      </c>
      <c r="L24" s="14">
        <v>0</v>
      </c>
      <c r="M24" s="4">
        <v>0</v>
      </c>
      <c r="N24" s="4">
        <v>22</v>
      </c>
      <c r="O24" s="4">
        <f t="shared" si="0"/>
        <v>258</v>
      </c>
    </row>
    <row r="25" spans="1:15" ht="15">
      <c r="A25" s="14" t="s">
        <v>24</v>
      </c>
      <c r="B25" s="14">
        <v>91</v>
      </c>
      <c r="C25" s="14">
        <v>7</v>
      </c>
      <c r="D25" s="14">
        <v>14</v>
      </c>
      <c r="E25" s="14">
        <v>0</v>
      </c>
      <c r="F25" s="14">
        <v>173</v>
      </c>
      <c r="G25" s="14">
        <v>4</v>
      </c>
      <c r="H25" s="14">
        <v>16</v>
      </c>
      <c r="I25" s="14">
        <v>1</v>
      </c>
      <c r="J25" s="14">
        <v>4</v>
      </c>
      <c r="K25" s="14">
        <v>0</v>
      </c>
      <c r="L25" s="14">
        <v>0</v>
      </c>
      <c r="M25" s="4">
        <v>0</v>
      </c>
      <c r="N25" s="4">
        <v>7</v>
      </c>
      <c r="O25" s="4">
        <f t="shared" si="0"/>
        <v>317</v>
      </c>
    </row>
    <row r="26" spans="1:15" ht="15">
      <c r="A26" s="14" t="s">
        <v>25</v>
      </c>
      <c r="B26" s="14">
        <v>109</v>
      </c>
      <c r="C26" s="14">
        <v>2</v>
      </c>
      <c r="D26" s="14">
        <v>25</v>
      </c>
      <c r="E26" s="14">
        <v>1</v>
      </c>
      <c r="F26" s="14">
        <v>112</v>
      </c>
      <c r="G26" s="14">
        <v>4</v>
      </c>
      <c r="H26" s="14">
        <v>16</v>
      </c>
      <c r="I26" s="14">
        <v>0</v>
      </c>
      <c r="J26" s="14">
        <v>3</v>
      </c>
      <c r="K26" s="14">
        <v>0</v>
      </c>
      <c r="L26" s="14">
        <v>0</v>
      </c>
      <c r="M26" s="4">
        <v>0</v>
      </c>
      <c r="N26" s="4">
        <v>17</v>
      </c>
      <c r="O26" s="4">
        <f t="shared" si="0"/>
        <v>289</v>
      </c>
    </row>
    <row r="27" spans="1:15" ht="15">
      <c r="A27" s="14" t="s">
        <v>26</v>
      </c>
      <c r="B27" s="14">
        <v>64</v>
      </c>
      <c r="C27" s="14">
        <v>7</v>
      </c>
      <c r="D27" s="14">
        <v>21</v>
      </c>
      <c r="E27" s="14">
        <v>0</v>
      </c>
      <c r="F27" s="14">
        <v>70</v>
      </c>
      <c r="G27" s="14">
        <v>2</v>
      </c>
      <c r="H27" s="14">
        <v>5</v>
      </c>
      <c r="I27" s="14">
        <v>0</v>
      </c>
      <c r="J27" s="14">
        <v>1</v>
      </c>
      <c r="K27" s="14">
        <v>1</v>
      </c>
      <c r="L27" s="14">
        <v>0</v>
      </c>
      <c r="M27" s="4">
        <v>0</v>
      </c>
      <c r="N27" s="4">
        <v>13</v>
      </c>
      <c r="O27" s="4">
        <f t="shared" si="0"/>
        <v>184</v>
      </c>
    </row>
    <row r="28" spans="1:15" ht="15">
      <c r="A28" s="14" t="s">
        <v>27</v>
      </c>
      <c r="B28" s="14">
        <v>160</v>
      </c>
      <c r="C28" s="14">
        <v>14</v>
      </c>
      <c r="D28" s="14">
        <v>32</v>
      </c>
      <c r="E28" s="14">
        <v>0</v>
      </c>
      <c r="F28" s="14">
        <v>233</v>
      </c>
      <c r="G28" s="14">
        <v>7</v>
      </c>
      <c r="H28" s="14">
        <v>22</v>
      </c>
      <c r="I28" s="14">
        <v>2</v>
      </c>
      <c r="J28" s="14">
        <v>7</v>
      </c>
      <c r="K28" s="14">
        <v>0</v>
      </c>
      <c r="L28" s="14">
        <v>0</v>
      </c>
      <c r="M28" s="4">
        <v>0</v>
      </c>
      <c r="N28" s="4">
        <v>12</v>
      </c>
      <c r="O28" s="4">
        <f t="shared" si="0"/>
        <v>489</v>
      </c>
    </row>
    <row r="29" spans="1:15" ht="15">
      <c r="A29" s="14" t="s">
        <v>28</v>
      </c>
      <c r="B29" s="14">
        <v>136</v>
      </c>
      <c r="C29" s="14">
        <v>8</v>
      </c>
      <c r="D29" s="14">
        <v>22</v>
      </c>
      <c r="E29" s="14">
        <v>0</v>
      </c>
      <c r="F29" s="14">
        <v>198</v>
      </c>
      <c r="G29" s="14">
        <v>6</v>
      </c>
      <c r="H29" s="14">
        <v>17</v>
      </c>
      <c r="I29" s="14">
        <v>1</v>
      </c>
      <c r="J29" s="14">
        <v>7</v>
      </c>
      <c r="K29" s="14">
        <v>0</v>
      </c>
      <c r="L29" s="14">
        <v>0</v>
      </c>
      <c r="M29" s="4">
        <v>1</v>
      </c>
      <c r="N29" s="4">
        <v>11</v>
      </c>
      <c r="O29" s="4">
        <f t="shared" si="0"/>
        <v>407</v>
      </c>
    </row>
    <row r="30" spans="1:15" ht="15">
      <c r="A30" s="14" t="s">
        <v>29</v>
      </c>
      <c r="B30" s="14">
        <v>147</v>
      </c>
      <c r="C30" s="14">
        <v>13</v>
      </c>
      <c r="D30" s="14">
        <v>21</v>
      </c>
      <c r="E30" s="14">
        <v>3</v>
      </c>
      <c r="F30" s="14">
        <v>281</v>
      </c>
      <c r="G30" s="14">
        <v>13</v>
      </c>
      <c r="H30" s="14">
        <v>22</v>
      </c>
      <c r="I30" s="14">
        <v>0</v>
      </c>
      <c r="J30" s="14">
        <v>6</v>
      </c>
      <c r="K30" s="14">
        <v>0</v>
      </c>
      <c r="L30" s="14">
        <v>0</v>
      </c>
      <c r="M30" s="4">
        <v>0</v>
      </c>
      <c r="N30" s="4">
        <v>23</v>
      </c>
      <c r="O30" s="4">
        <f t="shared" si="0"/>
        <v>529</v>
      </c>
    </row>
    <row r="31" spans="1:15" ht="15">
      <c r="A31" s="14" t="s">
        <v>30</v>
      </c>
      <c r="B31" s="14">
        <v>99</v>
      </c>
      <c r="C31" s="14">
        <v>4</v>
      </c>
      <c r="D31" s="14">
        <v>23</v>
      </c>
      <c r="E31" s="14">
        <v>2</v>
      </c>
      <c r="F31" s="14">
        <v>169</v>
      </c>
      <c r="G31" s="14">
        <v>13</v>
      </c>
      <c r="H31" s="14">
        <v>14</v>
      </c>
      <c r="I31" s="14">
        <v>0</v>
      </c>
      <c r="J31" s="14">
        <v>6</v>
      </c>
      <c r="K31" s="14">
        <v>0</v>
      </c>
      <c r="L31" s="14">
        <v>0</v>
      </c>
      <c r="M31" s="4">
        <v>0</v>
      </c>
      <c r="N31" s="4">
        <v>13</v>
      </c>
      <c r="O31" s="4">
        <f t="shared" si="0"/>
        <v>343</v>
      </c>
    </row>
    <row r="32" spans="1:15" ht="15">
      <c r="A32" s="14" t="s">
        <v>31</v>
      </c>
      <c r="B32" s="14">
        <v>184</v>
      </c>
      <c r="C32" s="14">
        <v>24</v>
      </c>
      <c r="D32" s="14">
        <v>57</v>
      </c>
      <c r="E32" s="14">
        <v>11</v>
      </c>
      <c r="F32" s="14">
        <v>369</v>
      </c>
      <c r="G32" s="14">
        <v>29</v>
      </c>
      <c r="H32" s="14">
        <v>26</v>
      </c>
      <c r="I32" s="14">
        <v>2</v>
      </c>
      <c r="J32" s="14">
        <v>13</v>
      </c>
      <c r="K32" s="14">
        <v>3</v>
      </c>
      <c r="L32" s="14">
        <v>1</v>
      </c>
      <c r="M32" s="4">
        <v>1</v>
      </c>
      <c r="N32" s="4">
        <v>30</v>
      </c>
      <c r="O32" s="4">
        <f t="shared" si="0"/>
        <v>750</v>
      </c>
    </row>
    <row r="33" spans="1:15" ht="15">
      <c r="A33" s="14" t="s">
        <v>32</v>
      </c>
      <c r="B33" s="14">
        <v>79</v>
      </c>
      <c r="C33" s="14">
        <v>24</v>
      </c>
      <c r="D33" s="14">
        <v>19</v>
      </c>
      <c r="E33" s="14">
        <v>5</v>
      </c>
      <c r="F33" s="14">
        <v>102</v>
      </c>
      <c r="G33" s="14">
        <v>19</v>
      </c>
      <c r="H33" s="14">
        <v>13</v>
      </c>
      <c r="I33" s="14">
        <v>3</v>
      </c>
      <c r="J33" s="14">
        <v>6</v>
      </c>
      <c r="K33" s="14">
        <v>2</v>
      </c>
      <c r="L33" s="14">
        <v>0</v>
      </c>
      <c r="M33" s="4">
        <v>3</v>
      </c>
      <c r="N33" s="4">
        <v>14</v>
      </c>
      <c r="O33" s="4">
        <f t="shared" si="0"/>
        <v>289</v>
      </c>
    </row>
    <row r="34" spans="1:15" ht="15">
      <c r="A34" s="14" t="s">
        <v>33</v>
      </c>
      <c r="B34" s="14">
        <v>71</v>
      </c>
      <c r="C34" s="14">
        <v>6</v>
      </c>
      <c r="D34" s="14">
        <v>11</v>
      </c>
      <c r="E34" s="14">
        <v>0</v>
      </c>
      <c r="F34" s="14">
        <v>110</v>
      </c>
      <c r="G34" s="14">
        <v>11</v>
      </c>
      <c r="H34" s="14">
        <v>12</v>
      </c>
      <c r="I34" s="14">
        <v>4</v>
      </c>
      <c r="J34" s="14">
        <v>5</v>
      </c>
      <c r="K34" s="14">
        <v>0</v>
      </c>
      <c r="L34" s="14">
        <v>0</v>
      </c>
      <c r="M34" s="4">
        <v>0</v>
      </c>
      <c r="N34" s="4">
        <v>15</v>
      </c>
      <c r="O34" s="4">
        <f t="shared" si="0"/>
        <v>245</v>
      </c>
    </row>
    <row r="35" spans="1:15" ht="15">
      <c r="A35" s="14" t="s">
        <v>34</v>
      </c>
      <c r="B35" s="14">
        <v>73</v>
      </c>
      <c r="C35" s="14">
        <v>15</v>
      </c>
      <c r="D35" s="14">
        <v>12</v>
      </c>
      <c r="E35" s="14">
        <v>2</v>
      </c>
      <c r="F35" s="14">
        <v>93</v>
      </c>
      <c r="G35" s="14">
        <v>14</v>
      </c>
      <c r="H35" s="14">
        <v>13</v>
      </c>
      <c r="I35" s="14">
        <v>2</v>
      </c>
      <c r="J35" s="14">
        <v>5</v>
      </c>
      <c r="K35" s="14">
        <v>0</v>
      </c>
      <c r="L35" s="14">
        <v>0</v>
      </c>
      <c r="M35" s="4">
        <v>0</v>
      </c>
      <c r="N35" s="4">
        <v>23</v>
      </c>
      <c r="O35" s="4">
        <f t="shared" ref="O35:O61" si="1">SUM(B35:N35)</f>
        <v>252</v>
      </c>
    </row>
    <row r="36" spans="1:15" ht="15">
      <c r="A36" s="14" t="s">
        <v>35</v>
      </c>
      <c r="B36" s="14">
        <v>108</v>
      </c>
      <c r="C36" s="14">
        <v>7</v>
      </c>
      <c r="D36" s="14">
        <v>29</v>
      </c>
      <c r="E36" s="14">
        <v>4</v>
      </c>
      <c r="F36" s="14">
        <v>192</v>
      </c>
      <c r="G36" s="14">
        <v>5</v>
      </c>
      <c r="H36" s="14">
        <v>18</v>
      </c>
      <c r="I36" s="14">
        <v>1</v>
      </c>
      <c r="J36" s="14">
        <v>6</v>
      </c>
      <c r="K36" s="14">
        <v>0</v>
      </c>
      <c r="L36" s="14">
        <v>0</v>
      </c>
      <c r="M36" s="4">
        <v>1</v>
      </c>
      <c r="N36" s="4">
        <v>24</v>
      </c>
      <c r="O36" s="4">
        <f t="shared" si="1"/>
        <v>395</v>
      </c>
    </row>
    <row r="37" spans="1:15" ht="15">
      <c r="A37" s="14" t="s">
        <v>36</v>
      </c>
      <c r="B37" s="14">
        <v>196</v>
      </c>
      <c r="C37" s="14">
        <v>15</v>
      </c>
      <c r="D37" s="14">
        <v>49</v>
      </c>
      <c r="E37" s="14">
        <v>5</v>
      </c>
      <c r="F37" s="14">
        <v>374</v>
      </c>
      <c r="G37" s="14">
        <v>30</v>
      </c>
      <c r="H37" s="14">
        <v>31</v>
      </c>
      <c r="I37" s="14">
        <v>3</v>
      </c>
      <c r="J37" s="14">
        <v>20</v>
      </c>
      <c r="K37" s="14">
        <v>0</v>
      </c>
      <c r="L37" s="14">
        <v>1</v>
      </c>
      <c r="M37" s="4">
        <v>0</v>
      </c>
      <c r="N37" s="4">
        <v>32</v>
      </c>
      <c r="O37" s="4">
        <f t="shared" si="1"/>
        <v>756</v>
      </c>
    </row>
    <row r="38" spans="1:15" ht="15">
      <c r="A38" s="14" t="s">
        <v>37</v>
      </c>
      <c r="B38" s="14">
        <v>107</v>
      </c>
      <c r="C38" s="14">
        <v>12</v>
      </c>
      <c r="D38" s="14">
        <v>27</v>
      </c>
      <c r="E38" s="14">
        <v>0</v>
      </c>
      <c r="F38" s="14">
        <v>166</v>
      </c>
      <c r="G38" s="14">
        <v>9</v>
      </c>
      <c r="H38" s="14">
        <v>13</v>
      </c>
      <c r="I38" s="14">
        <v>1</v>
      </c>
      <c r="J38" s="14">
        <v>10</v>
      </c>
      <c r="K38" s="14">
        <v>0</v>
      </c>
      <c r="L38" s="14">
        <v>0</v>
      </c>
      <c r="M38" s="4">
        <v>0</v>
      </c>
      <c r="N38" s="4">
        <v>16</v>
      </c>
      <c r="O38" s="4">
        <f t="shared" si="1"/>
        <v>361</v>
      </c>
    </row>
    <row r="39" spans="1:15" ht="15">
      <c r="A39" s="14" t="s">
        <v>38</v>
      </c>
      <c r="B39" s="14">
        <v>101</v>
      </c>
      <c r="C39" s="14">
        <v>13</v>
      </c>
      <c r="D39" s="14">
        <v>23</v>
      </c>
      <c r="E39" s="14">
        <v>2</v>
      </c>
      <c r="F39" s="14">
        <v>137</v>
      </c>
      <c r="G39" s="14">
        <v>9</v>
      </c>
      <c r="H39" s="14">
        <v>24</v>
      </c>
      <c r="I39" s="14">
        <v>1</v>
      </c>
      <c r="J39" s="14">
        <v>7</v>
      </c>
      <c r="K39" s="14">
        <v>0</v>
      </c>
      <c r="L39" s="14">
        <v>0</v>
      </c>
      <c r="M39" s="4">
        <v>0</v>
      </c>
      <c r="N39" s="4">
        <v>18</v>
      </c>
      <c r="O39" s="4">
        <f t="shared" si="1"/>
        <v>335</v>
      </c>
    </row>
    <row r="40" spans="1:15" ht="15">
      <c r="A40" s="14" t="s">
        <v>39</v>
      </c>
      <c r="B40" s="14">
        <v>94</v>
      </c>
      <c r="C40" s="14">
        <v>14</v>
      </c>
      <c r="D40" s="14">
        <v>23</v>
      </c>
      <c r="E40" s="14">
        <v>0</v>
      </c>
      <c r="F40" s="14">
        <v>226</v>
      </c>
      <c r="G40" s="14">
        <v>33</v>
      </c>
      <c r="H40" s="14">
        <v>24</v>
      </c>
      <c r="I40" s="14">
        <v>0</v>
      </c>
      <c r="J40" s="14">
        <v>13</v>
      </c>
      <c r="K40" s="14">
        <v>5</v>
      </c>
      <c r="L40" s="14">
        <v>0</v>
      </c>
      <c r="M40" s="4">
        <v>4</v>
      </c>
      <c r="N40" s="4">
        <v>22</v>
      </c>
      <c r="O40" s="4">
        <f t="shared" si="1"/>
        <v>458</v>
      </c>
    </row>
    <row r="41" spans="1:15" ht="15">
      <c r="A41" s="14" t="s">
        <v>40</v>
      </c>
      <c r="B41" s="14">
        <v>204</v>
      </c>
      <c r="C41" s="14">
        <v>19</v>
      </c>
      <c r="D41" s="14">
        <v>59</v>
      </c>
      <c r="E41" s="14">
        <v>2</v>
      </c>
      <c r="F41" s="14">
        <v>292</v>
      </c>
      <c r="G41" s="14">
        <v>20</v>
      </c>
      <c r="H41" s="14">
        <v>43</v>
      </c>
      <c r="I41" s="14">
        <v>0</v>
      </c>
      <c r="J41" s="14">
        <v>5</v>
      </c>
      <c r="K41" s="14">
        <v>0</v>
      </c>
      <c r="L41" s="14">
        <v>0</v>
      </c>
      <c r="M41" s="4">
        <v>0</v>
      </c>
      <c r="N41" s="4">
        <v>31</v>
      </c>
      <c r="O41" s="4">
        <f t="shared" si="1"/>
        <v>675</v>
      </c>
    </row>
    <row r="42" spans="1:15" ht="15">
      <c r="A42" s="14" t="s">
        <v>41</v>
      </c>
      <c r="B42" s="14">
        <v>216</v>
      </c>
      <c r="C42" s="14">
        <v>16</v>
      </c>
      <c r="D42" s="14">
        <v>55</v>
      </c>
      <c r="E42" s="14">
        <v>0</v>
      </c>
      <c r="F42" s="14">
        <v>340</v>
      </c>
      <c r="G42" s="14">
        <v>11</v>
      </c>
      <c r="H42" s="14">
        <v>41</v>
      </c>
      <c r="I42" s="14">
        <v>2</v>
      </c>
      <c r="J42" s="14">
        <v>11</v>
      </c>
      <c r="K42" s="14">
        <v>3</v>
      </c>
      <c r="L42" s="14">
        <v>0</v>
      </c>
      <c r="M42" s="4">
        <v>0</v>
      </c>
      <c r="N42" s="4">
        <v>59</v>
      </c>
      <c r="O42" s="4">
        <f t="shared" si="1"/>
        <v>754</v>
      </c>
    </row>
    <row r="43" spans="1:15" ht="15">
      <c r="A43" s="14" t="s">
        <v>42</v>
      </c>
      <c r="B43" s="14">
        <v>55</v>
      </c>
      <c r="C43" s="14">
        <v>3</v>
      </c>
      <c r="D43" s="14">
        <v>8</v>
      </c>
      <c r="E43" s="14">
        <v>0</v>
      </c>
      <c r="F43" s="14">
        <v>69</v>
      </c>
      <c r="G43" s="14">
        <v>5</v>
      </c>
      <c r="H43" s="14">
        <v>8</v>
      </c>
      <c r="I43" s="14">
        <v>0</v>
      </c>
      <c r="J43" s="14">
        <v>0</v>
      </c>
      <c r="K43" s="14">
        <v>0</v>
      </c>
      <c r="L43" s="14">
        <v>0</v>
      </c>
      <c r="M43" s="4">
        <v>0</v>
      </c>
      <c r="N43" s="4">
        <v>7</v>
      </c>
      <c r="O43" s="4">
        <f t="shared" si="1"/>
        <v>155</v>
      </c>
    </row>
    <row r="44" spans="1:15" ht="15">
      <c r="A44" s="14" t="s">
        <v>43</v>
      </c>
      <c r="B44" s="14">
        <v>215</v>
      </c>
      <c r="C44" s="14">
        <v>14</v>
      </c>
      <c r="D44" s="14">
        <v>37</v>
      </c>
      <c r="E44" s="14">
        <v>2</v>
      </c>
      <c r="F44" s="14">
        <v>387</v>
      </c>
      <c r="G44" s="14">
        <v>17</v>
      </c>
      <c r="H44" s="14">
        <v>40</v>
      </c>
      <c r="I44" s="14">
        <v>6</v>
      </c>
      <c r="J44" s="14">
        <v>5</v>
      </c>
      <c r="K44" s="14">
        <v>0</v>
      </c>
      <c r="L44" s="14">
        <v>0</v>
      </c>
      <c r="M44" s="4">
        <v>0</v>
      </c>
      <c r="N44" s="4">
        <v>47</v>
      </c>
      <c r="O44" s="4">
        <f t="shared" si="1"/>
        <v>770</v>
      </c>
    </row>
    <row r="45" spans="1:15" ht="15">
      <c r="A45" s="14" t="s">
        <v>44</v>
      </c>
      <c r="B45" s="14">
        <v>74</v>
      </c>
      <c r="C45" s="14">
        <v>9</v>
      </c>
      <c r="D45" s="14">
        <v>16</v>
      </c>
      <c r="E45" s="14">
        <v>1</v>
      </c>
      <c r="F45" s="14">
        <v>152</v>
      </c>
      <c r="G45" s="14">
        <v>9</v>
      </c>
      <c r="H45" s="14">
        <v>20</v>
      </c>
      <c r="I45" s="14">
        <v>0</v>
      </c>
      <c r="J45" s="14">
        <v>6</v>
      </c>
      <c r="K45" s="14">
        <v>0</v>
      </c>
      <c r="L45" s="14">
        <v>0</v>
      </c>
      <c r="M45" s="4">
        <v>0</v>
      </c>
      <c r="N45" s="4">
        <v>16</v>
      </c>
      <c r="O45" s="4">
        <f t="shared" si="1"/>
        <v>303</v>
      </c>
    </row>
    <row r="46" spans="1:15" ht="15">
      <c r="A46" s="14" t="s">
        <v>45</v>
      </c>
      <c r="B46" s="14">
        <v>265</v>
      </c>
      <c r="C46" s="14">
        <v>8</v>
      </c>
      <c r="D46" s="14">
        <v>63</v>
      </c>
      <c r="E46" s="14">
        <v>5</v>
      </c>
      <c r="F46" s="14">
        <v>484</v>
      </c>
      <c r="G46" s="14">
        <v>31</v>
      </c>
      <c r="H46" s="14">
        <v>52</v>
      </c>
      <c r="I46" s="14">
        <v>2</v>
      </c>
      <c r="J46" s="14">
        <v>10</v>
      </c>
      <c r="K46" s="14">
        <v>0</v>
      </c>
      <c r="L46" s="14">
        <v>0</v>
      </c>
      <c r="M46" s="4">
        <v>0</v>
      </c>
      <c r="N46" s="4">
        <v>52</v>
      </c>
      <c r="O46" s="4">
        <f t="shared" si="1"/>
        <v>972</v>
      </c>
    </row>
    <row r="47" spans="1:15" ht="15">
      <c r="A47" s="14" t="s">
        <v>46</v>
      </c>
      <c r="B47" s="14">
        <v>70</v>
      </c>
      <c r="C47" s="14">
        <v>5</v>
      </c>
      <c r="D47" s="14">
        <v>22</v>
      </c>
      <c r="E47" s="14">
        <v>1</v>
      </c>
      <c r="F47" s="14">
        <v>194</v>
      </c>
      <c r="G47" s="14">
        <v>14</v>
      </c>
      <c r="H47" s="14">
        <v>16</v>
      </c>
      <c r="I47" s="14">
        <v>1</v>
      </c>
      <c r="J47" s="14">
        <v>1</v>
      </c>
      <c r="K47" s="14">
        <v>0</v>
      </c>
      <c r="L47" s="14">
        <v>0</v>
      </c>
      <c r="M47" s="4">
        <v>0</v>
      </c>
      <c r="N47" s="4">
        <v>29</v>
      </c>
      <c r="O47" s="4">
        <f t="shared" si="1"/>
        <v>353</v>
      </c>
    </row>
    <row r="48" spans="1:15" ht="15">
      <c r="A48" s="14" t="s">
        <v>47</v>
      </c>
      <c r="B48" s="14">
        <v>102</v>
      </c>
      <c r="C48" s="14">
        <v>10</v>
      </c>
      <c r="D48" s="14">
        <v>25</v>
      </c>
      <c r="E48" s="14">
        <v>1</v>
      </c>
      <c r="F48" s="14">
        <v>286</v>
      </c>
      <c r="G48" s="14">
        <v>16</v>
      </c>
      <c r="H48" s="14">
        <v>27</v>
      </c>
      <c r="I48" s="14">
        <v>0</v>
      </c>
      <c r="J48" s="14">
        <v>2</v>
      </c>
      <c r="K48" s="14">
        <v>0</v>
      </c>
      <c r="L48" s="14">
        <v>0</v>
      </c>
      <c r="M48" s="4">
        <v>0</v>
      </c>
      <c r="N48" s="4">
        <v>41</v>
      </c>
      <c r="O48" s="4">
        <f t="shared" si="1"/>
        <v>510</v>
      </c>
    </row>
    <row r="49" spans="1:15" ht="15">
      <c r="A49" s="14" t="s">
        <v>48</v>
      </c>
      <c r="B49" s="14">
        <v>161</v>
      </c>
      <c r="C49" s="14">
        <v>21</v>
      </c>
      <c r="D49" s="14">
        <v>39</v>
      </c>
      <c r="E49" s="14">
        <v>1</v>
      </c>
      <c r="F49" s="14">
        <v>314</v>
      </c>
      <c r="G49" s="14">
        <v>27</v>
      </c>
      <c r="H49" s="14">
        <v>33</v>
      </c>
      <c r="I49" s="14">
        <v>4</v>
      </c>
      <c r="J49" s="14">
        <v>5</v>
      </c>
      <c r="K49" s="14">
        <v>0</v>
      </c>
      <c r="L49" s="14">
        <v>0</v>
      </c>
      <c r="M49" s="4">
        <v>0</v>
      </c>
      <c r="N49" s="4">
        <v>47</v>
      </c>
      <c r="O49" s="4">
        <f t="shared" si="1"/>
        <v>652</v>
      </c>
    </row>
    <row r="50" spans="1:15" ht="15">
      <c r="A50" s="14" t="s">
        <v>49</v>
      </c>
      <c r="B50" s="14">
        <v>73</v>
      </c>
      <c r="C50" s="14">
        <v>6</v>
      </c>
      <c r="D50" s="14">
        <v>18</v>
      </c>
      <c r="E50" s="14">
        <v>2</v>
      </c>
      <c r="F50" s="14">
        <v>181</v>
      </c>
      <c r="G50" s="14">
        <v>12</v>
      </c>
      <c r="H50" s="14">
        <v>17</v>
      </c>
      <c r="I50" s="14">
        <v>0</v>
      </c>
      <c r="J50" s="14">
        <v>3</v>
      </c>
      <c r="K50" s="14">
        <v>0</v>
      </c>
      <c r="L50" s="14">
        <v>0</v>
      </c>
      <c r="M50" s="4">
        <v>0</v>
      </c>
      <c r="N50" s="4">
        <v>18</v>
      </c>
      <c r="O50" s="4">
        <f t="shared" si="1"/>
        <v>330</v>
      </c>
    </row>
    <row r="51" spans="1:15" ht="15">
      <c r="A51" s="14" t="s">
        <v>50</v>
      </c>
      <c r="B51" s="14">
        <v>38</v>
      </c>
      <c r="C51" s="14">
        <v>2</v>
      </c>
      <c r="D51" s="14">
        <v>12</v>
      </c>
      <c r="E51" s="14">
        <v>0</v>
      </c>
      <c r="F51" s="14">
        <v>72</v>
      </c>
      <c r="G51" s="14">
        <v>6</v>
      </c>
      <c r="H51" s="14">
        <v>9</v>
      </c>
      <c r="I51" s="14">
        <v>1</v>
      </c>
      <c r="J51" s="14">
        <v>1</v>
      </c>
      <c r="K51" s="14">
        <v>0</v>
      </c>
      <c r="L51" s="14">
        <v>0</v>
      </c>
      <c r="M51" s="4">
        <v>0</v>
      </c>
      <c r="N51" s="4">
        <v>7</v>
      </c>
      <c r="O51" s="4">
        <f t="shared" si="1"/>
        <v>148</v>
      </c>
    </row>
    <row r="52" spans="1:15" ht="15">
      <c r="A52" s="14" t="s">
        <v>51</v>
      </c>
      <c r="B52" s="14">
        <v>155</v>
      </c>
      <c r="C52" s="14">
        <v>16</v>
      </c>
      <c r="D52" s="14">
        <v>43</v>
      </c>
      <c r="E52" s="14">
        <v>2</v>
      </c>
      <c r="F52" s="14">
        <v>349</v>
      </c>
      <c r="G52" s="14">
        <v>20</v>
      </c>
      <c r="H52" s="14">
        <v>37</v>
      </c>
      <c r="I52" s="14">
        <v>0</v>
      </c>
      <c r="J52" s="14">
        <v>9</v>
      </c>
      <c r="K52" s="14">
        <v>1</v>
      </c>
      <c r="L52" s="14">
        <v>0</v>
      </c>
      <c r="M52" s="4">
        <v>0</v>
      </c>
      <c r="N52" s="4">
        <v>67</v>
      </c>
      <c r="O52" s="4">
        <f t="shared" si="1"/>
        <v>699</v>
      </c>
    </row>
    <row r="53" spans="1:15" ht="15">
      <c r="A53" s="14" t="s">
        <v>52</v>
      </c>
      <c r="B53" s="14">
        <v>131</v>
      </c>
      <c r="C53" s="14">
        <v>11</v>
      </c>
      <c r="D53" s="14">
        <v>15</v>
      </c>
      <c r="E53" s="14">
        <v>2</v>
      </c>
      <c r="F53" s="14">
        <v>158</v>
      </c>
      <c r="G53" s="14">
        <v>9</v>
      </c>
      <c r="H53" s="14">
        <v>11</v>
      </c>
      <c r="I53" s="14">
        <v>1</v>
      </c>
      <c r="J53" s="14">
        <v>2</v>
      </c>
      <c r="K53" s="14">
        <v>0</v>
      </c>
      <c r="L53" s="14">
        <v>0</v>
      </c>
      <c r="M53" s="4">
        <v>0</v>
      </c>
      <c r="N53" s="4">
        <v>13</v>
      </c>
      <c r="O53" s="4">
        <f t="shared" si="1"/>
        <v>353</v>
      </c>
    </row>
    <row r="54" spans="1:15" ht="15">
      <c r="A54" s="14" t="s">
        <v>53</v>
      </c>
      <c r="B54" s="14">
        <v>178</v>
      </c>
      <c r="C54" s="14">
        <v>5</v>
      </c>
      <c r="D54" s="14">
        <v>33</v>
      </c>
      <c r="E54" s="14">
        <v>2</v>
      </c>
      <c r="F54" s="14">
        <v>259</v>
      </c>
      <c r="G54" s="14">
        <v>18</v>
      </c>
      <c r="H54" s="14">
        <v>31</v>
      </c>
      <c r="I54" s="14">
        <v>2</v>
      </c>
      <c r="J54" s="14">
        <v>5</v>
      </c>
      <c r="K54" s="14">
        <v>0</v>
      </c>
      <c r="L54" s="14">
        <v>0</v>
      </c>
      <c r="M54" s="4">
        <v>1</v>
      </c>
      <c r="N54" s="4">
        <v>33</v>
      </c>
      <c r="O54" s="4">
        <f t="shared" si="1"/>
        <v>567</v>
      </c>
    </row>
    <row r="55" spans="1:15" ht="15">
      <c r="A55" s="14" t="s">
        <v>54</v>
      </c>
      <c r="B55" s="14">
        <v>114</v>
      </c>
      <c r="C55" s="14">
        <v>6</v>
      </c>
      <c r="D55" s="14">
        <v>23</v>
      </c>
      <c r="E55" s="14">
        <v>1</v>
      </c>
      <c r="F55" s="14">
        <v>210</v>
      </c>
      <c r="G55" s="14">
        <v>12</v>
      </c>
      <c r="H55" s="14">
        <v>29</v>
      </c>
      <c r="I55" s="14">
        <v>1</v>
      </c>
      <c r="J55" s="14">
        <v>8</v>
      </c>
      <c r="K55" s="14">
        <v>0</v>
      </c>
      <c r="L55" s="14">
        <v>0</v>
      </c>
      <c r="M55" s="4">
        <v>0</v>
      </c>
      <c r="N55" s="4">
        <v>34</v>
      </c>
      <c r="O55" s="4">
        <f t="shared" si="1"/>
        <v>438</v>
      </c>
    </row>
    <row r="56" spans="1:15" ht="15">
      <c r="A56" s="14" t="s">
        <v>55</v>
      </c>
      <c r="B56" s="14">
        <v>108</v>
      </c>
      <c r="C56" s="14">
        <v>5</v>
      </c>
      <c r="D56" s="14">
        <v>24</v>
      </c>
      <c r="E56" s="14">
        <v>0</v>
      </c>
      <c r="F56" s="14">
        <v>133</v>
      </c>
      <c r="G56" s="14">
        <v>12</v>
      </c>
      <c r="H56" s="14">
        <v>16</v>
      </c>
      <c r="I56" s="14">
        <v>0</v>
      </c>
      <c r="J56" s="14">
        <v>5</v>
      </c>
      <c r="K56" s="14">
        <v>0</v>
      </c>
      <c r="L56" s="14">
        <v>0</v>
      </c>
      <c r="M56" s="4">
        <v>0</v>
      </c>
      <c r="N56" s="4">
        <v>15</v>
      </c>
      <c r="O56" s="4">
        <f t="shared" si="1"/>
        <v>318</v>
      </c>
    </row>
    <row r="57" spans="1:15" ht="15">
      <c r="A57" s="14" t="s">
        <v>56</v>
      </c>
      <c r="B57" s="14">
        <v>112</v>
      </c>
      <c r="C57" s="14">
        <v>10</v>
      </c>
      <c r="D57" s="14">
        <v>40</v>
      </c>
      <c r="E57" s="14">
        <v>2</v>
      </c>
      <c r="F57" s="14">
        <v>193</v>
      </c>
      <c r="G57" s="14">
        <v>16</v>
      </c>
      <c r="H57" s="14">
        <v>31</v>
      </c>
      <c r="I57" s="14">
        <v>2</v>
      </c>
      <c r="J57" s="14">
        <v>8</v>
      </c>
      <c r="K57" s="14">
        <v>1</v>
      </c>
      <c r="L57" s="14">
        <v>0</v>
      </c>
      <c r="M57" s="4">
        <v>0</v>
      </c>
      <c r="N57" s="4">
        <v>25</v>
      </c>
      <c r="O57" s="4">
        <f t="shared" si="1"/>
        <v>440</v>
      </c>
    </row>
    <row r="58" spans="1:15" ht="15">
      <c r="A58" s="14" t="s">
        <v>57</v>
      </c>
      <c r="B58" s="14">
        <v>260</v>
      </c>
      <c r="C58" s="14">
        <v>36</v>
      </c>
      <c r="D58" s="14">
        <v>44</v>
      </c>
      <c r="E58" s="14">
        <v>5</v>
      </c>
      <c r="F58" s="14">
        <v>458</v>
      </c>
      <c r="G58" s="14">
        <v>86</v>
      </c>
      <c r="H58" s="14">
        <v>31</v>
      </c>
      <c r="I58" s="14">
        <v>5</v>
      </c>
      <c r="J58" s="14">
        <v>8</v>
      </c>
      <c r="K58" s="14">
        <v>1</v>
      </c>
      <c r="L58" s="14">
        <v>1</v>
      </c>
      <c r="M58" s="4">
        <v>1</v>
      </c>
      <c r="N58" s="4">
        <v>76</v>
      </c>
      <c r="O58" s="4">
        <f t="shared" si="1"/>
        <v>1012</v>
      </c>
    </row>
    <row r="59" spans="1:15" ht="15">
      <c r="A59" s="14" t="s">
        <v>58</v>
      </c>
      <c r="B59" s="14">
        <v>39</v>
      </c>
      <c r="C59" s="14">
        <v>25</v>
      </c>
      <c r="D59" s="14">
        <v>13</v>
      </c>
      <c r="E59" s="14">
        <v>0</v>
      </c>
      <c r="F59" s="14">
        <v>82</v>
      </c>
      <c r="G59" s="14">
        <v>19</v>
      </c>
      <c r="H59" s="14">
        <v>5</v>
      </c>
      <c r="I59" s="14">
        <v>5</v>
      </c>
      <c r="J59" s="14">
        <v>0</v>
      </c>
      <c r="K59" s="14">
        <v>0</v>
      </c>
      <c r="L59" s="14">
        <v>0</v>
      </c>
      <c r="M59" s="4">
        <v>0</v>
      </c>
      <c r="N59" s="4">
        <v>14</v>
      </c>
      <c r="O59" s="4">
        <f t="shared" si="1"/>
        <v>202</v>
      </c>
    </row>
    <row r="60" spans="1:15" ht="15">
      <c r="A60" s="14" t="s">
        <v>59</v>
      </c>
      <c r="B60" s="14">
        <v>129</v>
      </c>
      <c r="C60" s="14">
        <v>6</v>
      </c>
      <c r="D60" s="14">
        <v>47</v>
      </c>
      <c r="E60" s="14">
        <v>1</v>
      </c>
      <c r="F60" s="14">
        <v>212</v>
      </c>
      <c r="G60" s="14">
        <v>7</v>
      </c>
      <c r="H60" s="14">
        <v>20</v>
      </c>
      <c r="I60" s="14">
        <v>2</v>
      </c>
      <c r="J60" s="14">
        <v>10</v>
      </c>
      <c r="K60" s="14">
        <v>0</v>
      </c>
      <c r="L60" s="14">
        <v>0</v>
      </c>
      <c r="M60" s="4">
        <v>0</v>
      </c>
      <c r="N60" s="4">
        <v>24</v>
      </c>
      <c r="O60" s="4">
        <f t="shared" si="1"/>
        <v>458</v>
      </c>
    </row>
    <row r="61" spans="1:15" ht="15">
      <c r="A61" s="14" t="s">
        <v>60</v>
      </c>
      <c r="B61" s="14">
        <v>104</v>
      </c>
      <c r="C61" s="14">
        <v>17</v>
      </c>
      <c r="D61" s="14">
        <v>31</v>
      </c>
      <c r="E61" s="14">
        <v>4</v>
      </c>
      <c r="F61" s="14">
        <v>208</v>
      </c>
      <c r="G61" s="14">
        <v>10</v>
      </c>
      <c r="H61" s="14">
        <v>30</v>
      </c>
      <c r="I61" s="14">
        <v>1</v>
      </c>
      <c r="J61" s="14">
        <v>4</v>
      </c>
      <c r="K61" s="14">
        <v>0</v>
      </c>
      <c r="L61" s="14">
        <v>0</v>
      </c>
      <c r="M61" s="4">
        <v>0</v>
      </c>
      <c r="N61" s="4">
        <v>26</v>
      </c>
      <c r="O61" s="4">
        <f t="shared" si="1"/>
        <v>435</v>
      </c>
    </row>
    <row r="62" spans="1:15" ht="15">
      <c r="A62" s="14" t="s">
        <v>61</v>
      </c>
      <c r="B62" s="13">
        <f>SUM(B3:B61)</f>
        <v>7665</v>
      </c>
      <c r="C62" s="13">
        <f t="shared" ref="C62:O62" si="2">SUM(C3:C61)</f>
        <v>719</v>
      </c>
      <c r="D62" s="13">
        <f t="shared" si="2"/>
        <v>1768</v>
      </c>
      <c r="E62" s="13">
        <f t="shared" si="2"/>
        <v>113</v>
      </c>
      <c r="F62" s="13">
        <f t="shared" si="2"/>
        <v>12232</v>
      </c>
      <c r="G62" s="13">
        <f t="shared" si="2"/>
        <v>860</v>
      </c>
      <c r="H62" s="13">
        <f t="shared" si="2"/>
        <v>1292</v>
      </c>
      <c r="I62" s="13">
        <f t="shared" si="2"/>
        <v>88</v>
      </c>
      <c r="J62" s="13">
        <f t="shared" si="2"/>
        <v>352</v>
      </c>
      <c r="K62" s="13">
        <f t="shared" si="2"/>
        <v>29</v>
      </c>
      <c r="L62" s="13">
        <f t="shared" si="2"/>
        <v>9</v>
      </c>
      <c r="M62" s="13">
        <f t="shared" si="2"/>
        <v>16</v>
      </c>
      <c r="N62" s="13">
        <f t="shared" si="2"/>
        <v>1549</v>
      </c>
      <c r="O62" s="13">
        <f t="shared" si="2"/>
        <v>26692</v>
      </c>
    </row>
    <row r="63" spans="1:15" s="5" customFormat="1" ht="15">
      <c r="A63" s="5" t="s">
        <v>182</v>
      </c>
      <c r="B63" s="5">
        <f>B62+C62</f>
        <v>8384</v>
      </c>
      <c r="C63" s="36"/>
      <c r="D63" s="5">
        <f>D62+E62</f>
        <v>1881</v>
      </c>
      <c r="E63" s="36"/>
      <c r="F63" s="5">
        <f>F62+G62</f>
        <v>13092</v>
      </c>
      <c r="G63" s="36"/>
      <c r="H63" s="5">
        <f>H62+I62</f>
        <v>1380</v>
      </c>
      <c r="I63" s="36"/>
      <c r="J63" s="5">
        <f>J62+K62</f>
        <v>381</v>
      </c>
      <c r="K63" s="36"/>
      <c r="L63" s="36"/>
      <c r="M63" s="36"/>
      <c r="N63" s="36"/>
      <c r="O63" s="36"/>
    </row>
  </sheetData>
  <printOptions gridLines="1"/>
  <pageMargins left="0" right="0" top="0" bottom="0" header="0" footer="0"/>
  <pageSetup scale="5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3"/>
  <sheetViews>
    <sheetView topLeftCell="A45" workbookViewId="0">
      <selection activeCell="G63" sqref="G63:K63"/>
    </sheetView>
  </sheetViews>
  <sheetFormatPr baseColWidth="10" defaultColWidth="9.33203125" defaultRowHeight="14" x14ac:dyDescent="0"/>
  <cols>
    <col min="1" max="1" width="32.6640625" style="16" bestFit="1" customWidth="1"/>
    <col min="2" max="2" width="23.1640625" style="16" bestFit="1" customWidth="1"/>
    <col min="3" max="3" width="8.5" style="16" bestFit="1" customWidth="1"/>
    <col min="4" max="4" width="23.6640625" style="16" bestFit="1" customWidth="1"/>
    <col min="5" max="5" width="8.5" style="16" bestFit="1" customWidth="1"/>
    <col min="6" max="6" width="22.83203125" style="16" bestFit="1" customWidth="1"/>
    <col min="7" max="7" width="8.5" style="16" bestFit="1" customWidth="1"/>
    <col min="8" max="8" width="9.1640625" style="16" bestFit="1" customWidth="1"/>
    <col min="9" max="9" width="5.5" style="16" customWidth="1"/>
    <col min="10" max="10" width="6.5" style="16" bestFit="1" customWidth="1"/>
    <col min="11" max="11" width="6.6640625" style="16" bestFit="1" customWidth="1"/>
    <col min="12" max="16384" width="9.33203125" style="16"/>
  </cols>
  <sheetData>
    <row r="1" spans="1:11" ht="15">
      <c r="A1" s="13" t="s">
        <v>152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>
      <c r="A2" s="14" t="s">
        <v>0</v>
      </c>
      <c r="B2" s="15" t="s">
        <v>122</v>
      </c>
      <c r="C2" s="5" t="s">
        <v>160</v>
      </c>
      <c r="D2" s="15" t="s">
        <v>123</v>
      </c>
      <c r="E2" s="5" t="s">
        <v>160</v>
      </c>
      <c r="F2" s="15" t="s">
        <v>124</v>
      </c>
      <c r="G2" s="5" t="s">
        <v>160</v>
      </c>
      <c r="H2" s="15" t="s">
        <v>1</v>
      </c>
      <c r="I2" s="5" t="s">
        <v>161</v>
      </c>
      <c r="J2" s="5" t="s">
        <v>162</v>
      </c>
      <c r="K2" s="5" t="s">
        <v>61</v>
      </c>
    </row>
    <row r="3" spans="1:11" ht="15">
      <c r="A3" s="14" t="s">
        <v>2</v>
      </c>
      <c r="B3" s="14">
        <v>259</v>
      </c>
      <c r="C3" s="14">
        <v>15</v>
      </c>
      <c r="D3" s="14">
        <v>31</v>
      </c>
      <c r="E3" s="14">
        <v>1</v>
      </c>
      <c r="F3" s="14">
        <v>30</v>
      </c>
      <c r="G3" s="14">
        <v>6</v>
      </c>
      <c r="H3" s="14">
        <v>3</v>
      </c>
      <c r="I3" s="4">
        <v>1</v>
      </c>
      <c r="J3" s="4">
        <v>161</v>
      </c>
      <c r="K3" s="4">
        <f t="shared" ref="K3:K34" si="0">SUM(B3:J3)</f>
        <v>507</v>
      </c>
    </row>
    <row r="4" spans="1:11" ht="15">
      <c r="A4" s="14" t="s">
        <v>3</v>
      </c>
      <c r="B4" s="14">
        <v>325</v>
      </c>
      <c r="C4" s="14">
        <v>26</v>
      </c>
      <c r="D4" s="14">
        <v>53</v>
      </c>
      <c r="E4" s="14">
        <v>4</v>
      </c>
      <c r="F4" s="14">
        <v>32</v>
      </c>
      <c r="G4" s="14">
        <v>1</v>
      </c>
      <c r="H4" s="14">
        <v>2</v>
      </c>
      <c r="I4" s="4">
        <v>2</v>
      </c>
      <c r="J4" s="4">
        <v>163</v>
      </c>
      <c r="K4" s="4">
        <f t="shared" si="0"/>
        <v>608</v>
      </c>
    </row>
    <row r="5" spans="1:11" ht="15">
      <c r="A5" s="14" t="s">
        <v>4</v>
      </c>
      <c r="B5" s="14">
        <v>58</v>
      </c>
      <c r="C5" s="14">
        <v>8</v>
      </c>
      <c r="D5" s="14">
        <v>10</v>
      </c>
      <c r="E5" s="14">
        <v>1</v>
      </c>
      <c r="F5" s="14">
        <v>11</v>
      </c>
      <c r="G5" s="14">
        <v>1</v>
      </c>
      <c r="H5" s="14">
        <v>0</v>
      </c>
      <c r="I5" s="4">
        <v>0</v>
      </c>
      <c r="J5" s="4">
        <v>34</v>
      </c>
      <c r="K5" s="4">
        <f t="shared" si="0"/>
        <v>123</v>
      </c>
    </row>
    <row r="6" spans="1:11" ht="15">
      <c r="A6" s="14" t="s">
        <v>5</v>
      </c>
      <c r="B6" s="14">
        <v>144</v>
      </c>
      <c r="C6" s="14">
        <v>11</v>
      </c>
      <c r="D6" s="14">
        <v>25</v>
      </c>
      <c r="E6" s="14">
        <v>1</v>
      </c>
      <c r="F6" s="14">
        <v>19</v>
      </c>
      <c r="G6" s="14">
        <v>3</v>
      </c>
      <c r="H6" s="14">
        <v>1</v>
      </c>
      <c r="I6" s="4">
        <v>0</v>
      </c>
      <c r="J6" s="4">
        <v>82</v>
      </c>
      <c r="K6" s="4">
        <f t="shared" si="0"/>
        <v>286</v>
      </c>
    </row>
    <row r="7" spans="1:11" ht="15">
      <c r="A7" s="14" t="s">
        <v>6</v>
      </c>
      <c r="B7" s="14">
        <v>158</v>
      </c>
      <c r="C7" s="14">
        <v>11</v>
      </c>
      <c r="D7" s="14">
        <v>38</v>
      </c>
      <c r="E7" s="14">
        <v>2</v>
      </c>
      <c r="F7" s="14">
        <v>22</v>
      </c>
      <c r="G7" s="14">
        <v>2</v>
      </c>
      <c r="H7" s="14">
        <v>0</v>
      </c>
      <c r="I7" s="4">
        <v>0</v>
      </c>
      <c r="J7" s="4">
        <v>119</v>
      </c>
      <c r="K7" s="4">
        <f t="shared" si="0"/>
        <v>352</v>
      </c>
    </row>
    <row r="8" spans="1:11" ht="15">
      <c r="A8" s="14" t="s">
        <v>7</v>
      </c>
      <c r="B8" s="14">
        <v>330</v>
      </c>
      <c r="C8" s="14">
        <v>21</v>
      </c>
      <c r="D8" s="14">
        <v>44</v>
      </c>
      <c r="E8" s="14">
        <v>4</v>
      </c>
      <c r="F8" s="14">
        <v>9</v>
      </c>
      <c r="G8" s="14">
        <v>1</v>
      </c>
      <c r="H8" s="14">
        <v>1</v>
      </c>
      <c r="I8" s="4">
        <v>1</v>
      </c>
      <c r="J8" s="4">
        <v>133</v>
      </c>
      <c r="K8" s="4">
        <f t="shared" si="0"/>
        <v>544</v>
      </c>
    </row>
    <row r="9" spans="1:11" ht="15">
      <c r="A9" s="14" t="s">
        <v>8</v>
      </c>
      <c r="B9" s="14">
        <v>124</v>
      </c>
      <c r="C9" s="14">
        <v>5</v>
      </c>
      <c r="D9" s="14">
        <v>19</v>
      </c>
      <c r="E9" s="14">
        <v>2</v>
      </c>
      <c r="F9" s="14">
        <v>4</v>
      </c>
      <c r="G9" s="14">
        <v>0</v>
      </c>
      <c r="H9" s="14">
        <v>0</v>
      </c>
      <c r="I9" s="4">
        <v>0</v>
      </c>
      <c r="J9" s="4">
        <v>47</v>
      </c>
      <c r="K9" s="4">
        <f t="shared" si="0"/>
        <v>201</v>
      </c>
    </row>
    <row r="10" spans="1:11" ht="15">
      <c r="A10" s="14" t="s">
        <v>9</v>
      </c>
      <c r="B10" s="14">
        <v>255</v>
      </c>
      <c r="C10" s="14">
        <v>14</v>
      </c>
      <c r="D10" s="14">
        <v>34</v>
      </c>
      <c r="E10" s="14">
        <v>3</v>
      </c>
      <c r="F10" s="14">
        <v>19</v>
      </c>
      <c r="G10" s="14">
        <v>0</v>
      </c>
      <c r="H10" s="14">
        <v>0</v>
      </c>
      <c r="I10" s="4">
        <v>0</v>
      </c>
      <c r="J10" s="4">
        <v>114</v>
      </c>
      <c r="K10" s="4">
        <f t="shared" si="0"/>
        <v>439</v>
      </c>
    </row>
    <row r="11" spans="1:11" ht="15">
      <c r="A11" s="14" t="s">
        <v>10</v>
      </c>
      <c r="B11" s="14">
        <v>425</v>
      </c>
      <c r="C11" s="14">
        <v>44</v>
      </c>
      <c r="D11" s="14">
        <v>46</v>
      </c>
      <c r="E11" s="14">
        <v>3</v>
      </c>
      <c r="F11" s="14">
        <v>13</v>
      </c>
      <c r="G11" s="14">
        <v>4</v>
      </c>
      <c r="H11" s="14">
        <v>1</v>
      </c>
      <c r="I11" s="4">
        <v>0</v>
      </c>
      <c r="J11" s="4">
        <v>187</v>
      </c>
      <c r="K11" s="4">
        <f t="shared" si="0"/>
        <v>723</v>
      </c>
    </row>
    <row r="12" spans="1:11" ht="15">
      <c r="A12" s="14" t="s">
        <v>11</v>
      </c>
      <c r="B12" s="14">
        <v>254</v>
      </c>
      <c r="C12" s="14">
        <v>13</v>
      </c>
      <c r="D12" s="14">
        <v>32</v>
      </c>
      <c r="E12" s="14">
        <v>2</v>
      </c>
      <c r="F12" s="14">
        <v>10</v>
      </c>
      <c r="G12" s="14">
        <v>0</v>
      </c>
      <c r="H12" s="14">
        <v>0</v>
      </c>
      <c r="I12" s="4">
        <v>1</v>
      </c>
      <c r="J12" s="4">
        <v>103</v>
      </c>
      <c r="K12" s="4">
        <f t="shared" si="0"/>
        <v>415</v>
      </c>
    </row>
    <row r="13" spans="1:11" ht="15">
      <c r="A13" s="14" t="s">
        <v>12</v>
      </c>
      <c r="B13" s="14">
        <v>258</v>
      </c>
      <c r="C13" s="14">
        <v>21</v>
      </c>
      <c r="D13" s="14">
        <v>40</v>
      </c>
      <c r="E13" s="14">
        <v>2</v>
      </c>
      <c r="F13" s="14">
        <v>16</v>
      </c>
      <c r="G13" s="14">
        <v>1</v>
      </c>
      <c r="H13" s="14">
        <v>1</v>
      </c>
      <c r="I13" s="4">
        <v>1</v>
      </c>
      <c r="J13" s="4">
        <v>166</v>
      </c>
      <c r="K13" s="4">
        <f t="shared" si="0"/>
        <v>506</v>
      </c>
    </row>
    <row r="14" spans="1:11" ht="15">
      <c r="A14" s="14" t="s">
        <v>13</v>
      </c>
      <c r="B14" s="14">
        <v>266</v>
      </c>
      <c r="C14" s="14">
        <v>18</v>
      </c>
      <c r="D14" s="14">
        <v>32</v>
      </c>
      <c r="E14" s="14">
        <v>5</v>
      </c>
      <c r="F14" s="14">
        <v>4</v>
      </c>
      <c r="G14" s="14">
        <v>0</v>
      </c>
      <c r="H14" s="14">
        <v>0</v>
      </c>
      <c r="I14" s="4">
        <v>0</v>
      </c>
      <c r="J14" s="4">
        <v>129</v>
      </c>
      <c r="K14" s="4">
        <f t="shared" si="0"/>
        <v>454</v>
      </c>
    </row>
    <row r="15" spans="1:11" ht="15">
      <c r="A15" s="14" t="s">
        <v>14</v>
      </c>
      <c r="B15" s="14">
        <v>266</v>
      </c>
      <c r="C15" s="14">
        <v>37</v>
      </c>
      <c r="D15" s="14">
        <v>53</v>
      </c>
      <c r="E15" s="14">
        <v>5</v>
      </c>
      <c r="F15" s="14">
        <v>6</v>
      </c>
      <c r="G15" s="14">
        <v>1</v>
      </c>
      <c r="H15" s="14">
        <v>0</v>
      </c>
      <c r="I15" s="4">
        <v>0</v>
      </c>
      <c r="J15" s="4">
        <v>132</v>
      </c>
      <c r="K15" s="4">
        <f t="shared" si="0"/>
        <v>500</v>
      </c>
    </row>
    <row r="16" spans="1:11" ht="15">
      <c r="A16" s="14" t="s">
        <v>15</v>
      </c>
      <c r="B16" s="14">
        <v>437</v>
      </c>
      <c r="C16" s="14">
        <v>29</v>
      </c>
      <c r="D16" s="14">
        <v>83</v>
      </c>
      <c r="E16" s="14">
        <v>6</v>
      </c>
      <c r="F16" s="14">
        <v>20</v>
      </c>
      <c r="G16" s="14">
        <v>5</v>
      </c>
      <c r="H16" s="14">
        <v>1</v>
      </c>
      <c r="I16" s="4">
        <v>1</v>
      </c>
      <c r="J16" s="4">
        <v>188</v>
      </c>
      <c r="K16" s="4">
        <f t="shared" si="0"/>
        <v>770</v>
      </c>
    </row>
    <row r="17" spans="1:11" ht="15">
      <c r="A17" s="14" t="s">
        <v>16</v>
      </c>
      <c r="B17" s="14">
        <v>414</v>
      </c>
      <c r="C17" s="14">
        <v>32</v>
      </c>
      <c r="D17" s="14">
        <v>46</v>
      </c>
      <c r="E17" s="14">
        <v>3</v>
      </c>
      <c r="F17" s="14">
        <v>14</v>
      </c>
      <c r="G17" s="14">
        <v>1</v>
      </c>
      <c r="H17" s="14">
        <v>1</v>
      </c>
      <c r="I17" s="4">
        <v>1</v>
      </c>
      <c r="J17" s="4">
        <v>238</v>
      </c>
      <c r="K17" s="4">
        <f t="shared" si="0"/>
        <v>750</v>
      </c>
    </row>
    <row r="18" spans="1:11" ht="15">
      <c r="A18" s="14" t="s">
        <v>17</v>
      </c>
      <c r="B18" s="14">
        <v>388</v>
      </c>
      <c r="C18" s="14">
        <v>27</v>
      </c>
      <c r="D18" s="14">
        <v>37</v>
      </c>
      <c r="E18" s="14">
        <v>3</v>
      </c>
      <c r="F18" s="14">
        <v>15</v>
      </c>
      <c r="G18" s="14">
        <v>0</v>
      </c>
      <c r="H18" s="14">
        <v>1</v>
      </c>
      <c r="I18" s="4">
        <v>0</v>
      </c>
      <c r="J18" s="4">
        <v>113</v>
      </c>
      <c r="K18" s="4">
        <f t="shared" si="0"/>
        <v>584</v>
      </c>
    </row>
    <row r="19" spans="1:11" ht="15">
      <c r="A19" s="14" t="s">
        <v>18</v>
      </c>
      <c r="B19" s="14">
        <v>264</v>
      </c>
      <c r="C19" s="14">
        <v>20</v>
      </c>
      <c r="D19" s="14">
        <v>45</v>
      </c>
      <c r="E19" s="14">
        <v>6</v>
      </c>
      <c r="F19" s="14">
        <v>14</v>
      </c>
      <c r="G19" s="14">
        <v>0</v>
      </c>
      <c r="H19" s="14">
        <v>2</v>
      </c>
      <c r="I19" s="4">
        <v>0</v>
      </c>
      <c r="J19" s="4">
        <v>97</v>
      </c>
      <c r="K19" s="4">
        <f t="shared" si="0"/>
        <v>448</v>
      </c>
    </row>
    <row r="20" spans="1:11" ht="15">
      <c r="A20" s="14" t="s">
        <v>19</v>
      </c>
      <c r="B20" s="14">
        <v>439</v>
      </c>
      <c r="C20" s="14">
        <v>34</v>
      </c>
      <c r="D20" s="14">
        <v>69</v>
      </c>
      <c r="E20" s="14">
        <v>1</v>
      </c>
      <c r="F20" s="14">
        <v>18</v>
      </c>
      <c r="G20" s="14">
        <v>0</v>
      </c>
      <c r="H20" s="14">
        <v>2</v>
      </c>
      <c r="I20" s="4">
        <v>2</v>
      </c>
      <c r="J20" s="4">
        <v>122</v>
      </c>
      <c r="K20" s="4">
        <f t="shared" si="0"/>
        <v>687</v>
      </c>
    </row>
    <row r="21" spans="1:11" ht="15">
      <c r="A21" s="14" t="s">
        <v>20</v>
      </c>
      <c r="B21" s="14">
        <v>107</v>
      </c>
      <c r="C21" s="14">
        <v>6</v>
      </c>
      <c r="D21" s="14">
        <v>12</v>
      </c>
      <c r="E21" s="14">
        <v>0</v>
      </c>
      <c r="F21" s="14">
        <v>4</v>
      </c>
      <c r="G21" s="14">
        <v>0</v>
      </c>
      <c r="H21" s="14">
        <v>1</v>
      </c>
      <c r="I21" s="4">
        <v>0</v>
      </c>
      <c r="J21" s="4">
        <v>41</v>
      </c>
      <c r="K21" s="4">
        <f t="shared" si="0"/>
        <v>171</v>
      </c>
    </row>
    <row r="22" spans="1:11" ht="15">
      <c r="A22" s="14" t="s">
        <v>21</v>
      </c>
      <c r="B22" s="14">
        <v>64</v>
      </c>
      <c r="C22" s="14">
        <v>6</v>
      </c>
      <c r="D22" s="14">
        <v>7</v>
      </c>
      <c r="E22" s="14">
        <v>1</v>
      </c>
      <c r="F22" s="14">
        <v>1</v>
      </c>
      <c r="G22" s="14">
        <v>0</v>
      </c>
      <c r="H22" s="14">
        <v>0</v>
      </c>
      <c r="I22" s="4">
        <v>0</v>
      </c>
      <c r="J22" s="4">
        <v>33</v>
      </c>
      <c r="K22" s="4">
        <f t="shared" si="0"/>
        <v>112</v>
      </c>
    </row>
    <row r="23" spans="1:11" ht="15">
      <c r="A23" s="14" t="s">
        <v>22</v>
      </c>
      <c r="B23" s="14">
        <v>168</v>
      </c>
      <c r="C23" s="14">
        <v>11</v>
      </c>
      <c r="D23" s="14">
        <v>39</v>
      </c>
      <c r="E23" s="14">
        <v>6</v>
      </c>
      <c r="F23" s="14">
        <v>8</v>
      </c>
      <c r="G23" s="14">
        <v>0</v>
      </c>
      <c r="H23" s="14">
        <v>0</v>
      </c>
      <c r="I23" s="4">
        <v>1</v>
      </c>
      <c r="J23" s="4">
        <v>78</v>
      </c>
      <c r="K23" s="4">
        <f t="shared" si="0"/>
        <v>311</v>
      </c>
    </row>
    <row r="24" spans="1:11" ht="15">
      <c r="A24" s="14" t="s">
        <v>23</v>
      </c>
      <c r="B24" s="14">
        <v>152</v>
      </c>
      <c r="C24" s="14">
        <v>14</v>
      </c>
      <c r="D24" s="14">
        <v>19</v>
      </c>
      <c r="E24" s="14">
        <v>3</v>
      </c>
      <c r="F24" s="14">
        <v>1</v>
      </c>
      <c r="G24" s="14">
        <v>1</v>
      </c>
      <c r="H24" s="14">
        <v>1</v>
      </c>
      <c r="I24" s="4">
        <v>0</v>
      </c>
      <c r="J24" s="4">
        <v>67</v>
      </c>
      <c r="K24" s="4">
        <f t="shared" si="0"/>
        <v>258</v>
      </c>
    </row>
    <row r="25" spans="1:11" ht="15">
      <c r="A25" s="14" t="s">
        <v>24</v>
      </c>
      <c r="B25" s="14">
        <v>202</v>
      </c>
      <c r="C25" s="14">
        <v>8</v>
      </c>
      <c r="D25" s="14">
        <v>25</v>
      </c>
      <c r="E25" s="14">
        <v>4</v>
      </c>
      <c r="F25" s="14">
        <v>7</v>
      </c>
      <c r="G25" s="14">
        <v>0</v>
      </c>
      <c r="H25" s="14">
        <v>0</v>
      </c>
      <c r="I25" s="4">
        <v>0</v>
      </c>
      <c r="J25" s="4">
        <v>71</v>
      </c>
      <c r="K25" s="4">
        <f t="shared" si="0"/>
        <v>317</v>
      </c>
    </row>
    <row r="26" spans="1:11" ht="15">
      <c r="A26" s="14" t="s">
        <v>25</v>
      </c>
      <c r="B26" s="14">
        <v>165</v>
      </c>
      <c r="C26" s="14">
        <v>5</v>
      </c>
      <c r="D26" s="14">
        <v>23</v>
      </c>
      <c r="E26" s="14">
        <v>0</v>
      </c>
      <c r="F26" s="14">
        <v>11</v>
      </c>
      <c r="G26" s="14">
        <v>0</v>
      </c>
      <c r="H26" s="14">
        <v>0</v>
      </c>
      <c r="I26" s="4">
        <v>0</v>
      </c>
      <c r="J26" s="4">
        <v>85</v>
      </c>
      <c r="K26" s="4">
        <f t="shared" si="0"/>
        <v>289</v>
      </c>
    </row>
    <row r="27" spans="1:11" ht="15">
      <c r="A27" s="14" t="s">
        <v>26</v>
      </c>
      <c r="B27" s="14">
        <v>115</v>
      </c>
      <c r="C27" s="14">
        <v>4</v>
      </c>
      <c r="D27" s="14">
        <v>17</v>
      </c>
      <c r="E27" s="14">
        <v>0</v>
      </c>
      <c r="F27" s="14">
        <v>4</v>
      </c>
      <c r="G27" s="14">
        <v>0</v>
      </c>
      <c r="H27" s="14">
        <v>1</v>
      </c>
      <c r="I27" s="4">
        <v>0</v>
      </c>
      <c r="J27" s="4">
        <v>43</v>
      </c>
      <c r="K27" s="4">
        <f t="shared" si="0"/>
        <v>184</v>
      </c>
    </row>
    <row r="28" spans="1:11" ht="15">
      <c r="A28" s="14" t="s">
        <v>27</v>
      </c>
      <c r="B28" s="14">
        <v>322</v>
      </c>
      <c r="C28" s="14">
        <v>13</v>
      </c>
      <c r="D28" s="14">
        <v>34</v>
      </c>
      <c r="E28" s="14">
        <v>2</v>
      </c>
      <c r="F28" s="14">
        <v>14</v>
      </c>
      <c r="G28" s="14">
        <v>1</v>
      </c>
      <c r="H28" s="14">
        <v>2</v>
      </c>
      <c r="I28" s="4">
        <v>0</v>
      </c>
      <c r="J28" s="4">
        <v>101</v>
      </c>
      <c r="K28" s="4">
        <f t="shared" si="0"/>
        <v>489</v>
      </c>
    </row>
    <row r="29" spans="1:11" ht="15">
      <c r="A29" s="14" t="s">
        <v>28</v>
      </c>
      <c r="B29" s="14">
        <v>261</v>
      </c>
      <c r="C29" s="14">
        <v>10</v>
      </c>
      <c r="D29" s="14">
        <v>34</v>
      </c>
      <c r="E29" s="14">
        <v>2</v>
      </c>
      <c r="F29" s="14">
        <v>12</v>
      </c>
      <c r="G29" s="14">
        <v>0</v>
      </c>
      <c r="H29" s="14">
        <v>0</v>
      </c>
      <c r="I29" s="4">
        <v>1</v>
      </c>
      <c r="J29" s="4">
        <v>87</v>
      </c>
      <c r="K29" s="4">
        <f t="shared" si="0"/>
        <v>407</v>
      </c>
    </row>
    <row r="30" spans="1:11" ht="15">
      <c r="A30" s="14" t="s">
        <v>29</v>
      </c>
      <c r="B30" s="14">
        <v>340</v>
      </c>
      <c r="C30" s="14">
        <v>20</v>
      </c>
      <c r="D30" s="14">
        <v>31</v>
      </c>
      <c r="E30" s="14">
        <v>1</v>
      </c>
      <c r="F30" s="14">
        <v>20</v>
      </c>
      <c r="G30" s="14">
        <v>1</v>
      </c>
      <c r="H30" s="14">
        <v>0</v>
      </c>
      <c r="I30" s="4">
        <v>0</v>
      </c>
      <c r="J30" s="4">
        <v>116</v>
      </c>
      <c r="K30" s="4">
        <f t="shared" si="0"/>
        <v>529</v>
      </c>
    </row>
    <row r="31" spans="1:11" ht="15">
      <c r="A31" s="14" t="s">
        <v>30</v>
      </c>
      <c r="B31" s="14">
        <v>209</v>
      </c>
      <c r="C31" s="14">
        <v>18</v>
      </c>
      <c r="D31" s="14">
        <v>26</v>
      </c>
      <c r="E31" s="14">
        <v>0</v>
      </c>
      <c r="F31" s="14">
        <v>11</v>
      </c>
      <c r="G31" s="14">
        <v>1</v>
      </c>
      <c r="H31" s="14">
        <v>0</v>
      </c>
      <c r="I31" s="4">
        <v>0</v>
      </c>
      <c r="J31" s="4">
        <v>78</v>
      </c>
      <c r="K31" s="4">
        <f t="shared" si="0"/>
        <v>343</v>
      </c>
    </row>
    <row r="32" spans="1:11" ht="15">
      <c r="A32" s="14" t="s">
        <v>31</v>
      </c>
      <c r="B32" s="14">
        <v>459</v>
      </c>
      <c r="C32" s="14">
        <v>48</v>
      </c>
      <c r="D32" s="14">
        <v>46</v>
      </c>
      <c r="E32" s="14">
        <v>4</v>
      </c>
      <c r="F32" s="14">
        <v>20</v>
      </c>
      <c r="G32" s="14">
        <v>6</v>
      </c>
      <c r="H32" s="14">
        <v>0</v>
      </c>
      <c r="I32" s="4">
        <v>1</v>
      </c>
      <c r="J32" s="4">
        <v>166</v>
      </c>
      <c r="K32" s="4">
        <f t="shared" si="0"/>
        <v>750</v>
      </c>
    </row>
    <row r="33" spans="1:11" ht="15">
      <c r="A33" s="14" t="s">
        <v>32</v>
      </c>
      <c r="B33" s="14">
        <v>143</v>
      </c>
      <c r="C33" s="14">
        <v>26</v>
      </c>
      <c r="D33" s="14">
        <v>18</v>
      </c>
      <c r="E33" s="14">
        <v>10</v>
      </c>
      <c r="F33" s="14">
        <v>12</v>
      </c>
      <c r="G33" s="14">
        <v>4</v>
      </c>
      <c r="H33" s="14">
        <v>2</v>
      </c>
      <c r="I33" s="4">
        <v>2</v>
      </c>
      <c r="J33" s="4">
        <v>72</v>
      </c>
      <c r="K33" s="4">
        <f t="shared" si="0"/>
        <v>289</v>
      </c>
    </row>
    <row r="34" spans="1:11" ht="15">
      <c r="A34" s="14" t="s">
        <v>33</v>
      </c>
      <c r="B34" s="14">
        <v>126</v>
      </c>
      <c r="C34" s="14">
        <v>14</v>
      </c>
      <c r="D34" s="14">
        <v>14</v>
      </c>
      <c r="E34" s="14">
        <v>3</v>
      </c>
      <c r="F34" s="14">
        <v>9</v>
      </c>
      <c r="G34" s="14">
        <v>1</v>
      </c>
      <c r="H34" s="14">
        <v>0</v>
      </c>
      <c r="I34" s="4">
        <v>0</v>
      </c>
      <c r="J34" s="4">
        <v>78</v>
      </c>
      <c r="K34" s="4">
        <f t="shared" si="0"/>
        <v>245</v>
      </c>
    </row>
    <row r="35" spans="1:11" ht="15">
      <c r="A35" s="14" t="s">
        <v>34</v>
      </c>
      <c r="B35" s="14">
        <v>114</v>
      </c>
      <c r="C35" s="14">
        <v>24</v>
      </c>
      <c r="D35" s="14">
        <v>26</v>
      </c>
      <c r="E35" s="14">
        <v>4</v>
      </c>
      <c r="F35" s="14">
        <v>6</v>
      </c>
      <c r="G35" s="14">
        <v>0</v>
      </c>
      <c r="H35" s="14">
        <v>0</v>
      </c>
      <c r="I35" s="4">
        <v>0</v>
      </c>
      <c r="J35" s="4">
        <v>78</v>
      </c>
      <c r="K35" s="4">
        <f t="shared" ref="K35:K61" si="1">SUM(B35:J35)</f>
        <v>252</v>
      </c>
    </row>
    <row r="36" spans="1:11" ht="15">
      <c r="A36" s="14" t="s">
        <v>35</v>
      </c>
      <c r="B36" s="14">
        <v>247</v>
      </c>
      <c r="C36" s="14">
        <v>11</v>
      </c>
      <c r="D36" s="14">
        <v>26</v>
      </c>
      <c r="E36" s="14">
        <v>0</v>
      </c>
      <c r="F36" s="14">
        <v>18</v>
      </c>
      <c r="G36" s="14">
        <v>2</v>
      </c>
      <c r="H36" s="14">
        <v>0</v>
      </c>
      <c r="I36" s="4">
        <v>2</v>
      </c>
      <c r="J36" s="4">
        <v>89</v>
      </c>
      <c r="K36" s="4">
        <f t="shared" si="1"/>
        <v>395</v>
      </c>
    </row>
    <row r="37" spans="1:11" ht="15">
      <c r="A37" s="14" t="s">
        <v>36</v>
      </c>
      <c r="B37" s="14">
        <v>463</v>
      </c>
      <c r="C37" s="14">
        <v>38</v>
      </c>
      <c r="D37" s="14">
        <v>52</v>
      </c>
      <c r="E37" s="14">
        <v>3</v>
      </c>
      <c r="F37" s="14">
        <v>34</v>
      </c>
      <c r="G37" s="14">
        <v>0</v>
      </c>
      <c r="H37" s="14">
        <v>1</v>
      </c>
      <c r="I37" s="4">
        <v>0</v>
      </c>
      <c r="J37" s="4">
        <v>165</v>
      </c>
      <c r="K37" s="4">
        <f t="shared" si="1"/>
        <v>756</v>
      </c>
    </row>
    <row r="38" spans="1:11" ht="15">
      <c r="A38" s="14" t="s">
        <v>37</v>
      </c>
      <c r="B38" s="14">
        <v>206</v>
      </c>
      <c r="C38" s="14">
        <v>6</v>
      </c>
      <c r="D38" s="14">
        <v>21</v>
      </c>
      <c r="E38" s="14">
        <v>2</v>
      </c>
      <c r="F38" s="14">
        <v>16</v>
      </c>
      <c r="G38" s="14">
        <v>2</v>
      </c>
      <c r="H38" s="14">
        <v>1</v>
      </c>
      <c r="I38" s="4">
        <v>0</v>
      </c>
      <c r="J38" s="4">
        <v>107</v>
      </c>
      <c r="K38" s="4">
        <f t="shared" si="1"/>
        <v>361</v>
      </c>
    </row>
    <row r="39" spans="1:11" ht="15">
      <c r="A39" s="14" t="s">
        <v>38</v>
      </c>
      <c r="B39" s="14">
        <v>188</v>
      </c>
      <c r="C39" s="14">
        <v>17</v>
      </c>
      <c r="D39" s="14">
        <v>29</v>
      </c>
      <c r="E39" s="14">
        <v>2</v>
      </c>
      <c r="F39" s="14">
        <v>8</v>
      </c>
      <c r="G39" s="14">
        <v>0</v>
      </c>
      <c r="H39" s="14">
        <v>3</v>
      </c>
      <c r="I39" s="4">
        <v>0</v>
      </c>
      <c r="J39" s="4">
        <v>88</v>
      </c>
      <c r="K39" s="4">
        <f t="shared" si="1"/>
        <v>335</v>
      </c>
    </row>
    <row r="40" spans="1:11" ht="15">
      <c r="A40" s="14" t="s">
        <v>39</v>
      </c>
      <c r="B40" s="14">
        <v>259</v>
      </c>
      <c r="C40" s="14">
        <v>35</v>
      </c>
      <c r="D40" s="14">
        <v>27</v>
      </c>
      <c r="E40" s="14">
        <v>6</v>
      </c>
      <c r="F40" s="14">
        <v>19</v>
      </c>
      <c r="G40" s="14">
        <v>1</v>
      </c>
      <c r="H40" s="14">
        <v>1</v>
      </c>
      <c r="I40" s="4">
        <v>0</v>
      </c>
      <c r="J40" s="4">
        <v>110</v>
      </c>
      <c r="K40" s="4">
        <f t="shared" si="1"/>
        <v>458</v>
      </c>
    </row>
    <row r="41" spans="1:11" ht="15">
      <c r="A41" s="14" t="s">
        <v>40</v>
      </c>
      <c r="B41" s="14">
        <v>401</v>
      </c>
      <c r="C41" s="14">
        <v>30</v>
      </c>
      <c r="D41" s="14">
        <v>65</v>
      </c>
      <c r="E41" s="14">
        <v>1</v>
      </c>
      <c r="F41" s="14">
        <v>20</v>
      </c>
      <c r="G41" s="14">
        <v>1</v>
      </c>
      <c r="H41" s="14">
        <v>1</v>
      </c>
      <c r="I41" s="4">
        <v>0</v>
      </c>
      <c r="J41" s="4">
        <v>156</v>
      </c>
      <c r="K41" s="4">
        <f t="shared" si="1"/>
        <v>675</v>
      </c>
    </row>
    <row r="42" spans="1:11" ht="15">
      <c r="A42" s="14" t="s">
        <v>41</v>
      </c>
      <c r="B42" s="14">
        <v>426</v>
      </c>
      <c r="C42" s="14">
        <v>19</v>
      </c>
      <c r="D42" s="14">
        <v>68</v>
      </c>
      <c r="E42" s="14">
        <v>2</v>
      </c>
      <c r="F42" s="14">
        <v>19</v>
      </c>
      <c r="G42" s="14">
        <v>3</v>
      </c>
      <c r="H42" s="14">
        <v>4</v>
      </c>
      <c r="I42" s="4">
        <v>1</v>
      </c>
      <c r="J42" s="4">
        <v>212</v>
      </c>
      <c r="K42" s="4">
        <f t="shared" si="1"/>
        <v>754</v>
      </c>
    </row>
    <row r="43" spans="1:11" ht="15">
      <c r="A43" s="14" t="s">
        <v>42</v>
      </c>
      <c r="B43" s="14">
        <v>103</v>
      </c>
      <c r="C43" s="14">
        <v>8</v>
      </c>
      <c r="D43" s="14">
        <v>11</v>
      </c>
      <c r="E43" s="14">
        <v>0</v>
      </c>
      <c r="F43" s="14">
        <v>2</v>
      </c>
      <c r="G43" s="14">
        <v>0</v>
      </c>
      <c r="H43" s="14">
        <v>0</v>
      </c>
      <c r="I43" s="4">
        <v>0</v>
      </c>
      <c r="J43" s="4">
        <v>31</v>
      </c>
      <c r="K43" s="4">
        <f t="shared" si="1"/>
        <v>155</v>
      </c>
    </row>
    <row r="44" spans="1:11" ht="15">
      <c r="A44" s="14" t="s">
        <v>43</v>
      </c>
      <c r="B44" s="14">
        <v>442</v>
      </c>
      <c r="C44" s="14">
        <v>25</v>
      </c>
      <c r="D44" s="14">
        <v>66</v>
      </c>
      <c r="E44" s="14">
        <v>6</v>
      </c>
      <c r="F44" s="14">
        <v>13</v>
      </c>
      <c r="G44" s="14">
        <v>0</v>
      </c>
      <c r="H44" s="14">
        <v>0</v>
      </c>
      <c r="I44" s="4">
        <v>0</v>
      </c>
      <c r="J44" s="4">
        <v>218</v>
      </c>
      <c r="K44" s="4">
        <f t="shared" si="1"/>
        <v>770</v>
      </c>
    </row>
    <row r="45" spans="1:11" ht="15">
      <c r="A45" s="14" t="s">
        <v>44</v>
      </c>
      <c r="B45" s="14">
        <v>178</v>
      </c>
      <c r="C45" s="14">
        <v>11</v>
      </c>
      <c r="D45" s="14">
        <v>28</v>
      </c>
      <c r="E45" s="14">
        <v>1</v>
      </c>
      <c r="F45" s="14">
        <v>15</v>
      </c>
      <c r="G45" s="14">
        <v>0</v>
      </c>
      <c r="H45" s="14">
        <v>1</v>
      </c>
      <c r="I45" s="4">
        <v>0</v>
      </c>
      <c r="J45" s="4">
        <v>69</v>
      </c>
      <c r="K45" s="4">
        <f t="shared" si="1"/>
        <v>303</v>
      </c>
    </row>
    <row r="46" spans="1:11" ht="15">
      <c r="A46" s="14" t="s">
        <v>45</v>
      </c>
      <c r="B46" s="14">
        <v>604</v>
      </c>
      <c r="C46" s="14">
        <v>35</v>
      </c>
      <c r="D46" s="14">
        <v>74</v>
      </c>
      <c r="E46" s="14">
        <v>3</v>
      </c>
      <c r="F46" s="14">
        <v>24</v>
      </c>
      <c r="G46" s="14">
        <v>2</v>
      </c>
      <c r="H46" s="14">
        <v>1</v>
      </c>
      <c r="I46" s="4">
        <v>0</v>
      </c>
      <c r="J46" s="4">
        <v>229</v>
      </c>
      <c r="K46" s="4">
        <f t="shared" si="1"/>
        <v>972</v>
      </c>
    </row>
    <row r="47" spans="1:11" ht="15">
      <c r="A47" s="14" t="s">
        <v>46</v>
      </c>
      <c r="B47" s="14">
        <v>208</v>
      </c>
      <c r="C47" s="14">
        <v>14</v>
      </c>
      <c r="D47" s="14">
        <v>27</v>
      </c>
      <c r="E47" s="14">
        <v>1</v>
      </c>
      <c r="F47" s="14">
        <v>2</v>
      </c>
      <c r="G47" s="14">
        <v>1</v>
      </c>
      <c r="H47" s="14">
        <v>0</v>
      </c>
      <c r="I47" s="4">
        <v>0</v>
      </c>
      <c r="J47" s="4">
        <v>100</v>
      </c>
      <c r="K47" s="4">
        <f t="shared" si="1"/>
        <v>353</v>
      </c>
    </row>
    <row r="48" spans="1:11" ht="15">
      <c r="A48" s="14" t="s">
        <v>47</v>
      </c>
      <c r="B48" s="14">
        <v>324</v>
      </c>
      <c r="C48" s="14">
        <v>21</v>
      </c>
      <c r="D48" s="14">
        <v>32</v>
      </c>
      <c r="E48" s="14">
        <v>0</v>
      </c>
      <c r="F48" s="14">
        <v>8</v>
      </c>
      <c r="G48" s="14">
        <v>1</v>
      </c>
      <c r="H48" s="14">
        <v>0</v>
      </c>
      <c r="I48" s="4">
        <v>0</v>
      </c>
      <c r="J48" s="4">
        <v>124</v>
      </c>
      <c r="K48" s="4">
        <f t="shared" si="1"/>
        <v>510</v>
      </c>
    </row>
    <row r="49" spans="1:11" ht="15">
      <c r="A49" s="14" t="s">
        <v>48</v>
      </c>
      <c r="B49" s="14">
        <v>379</v>
      </c>
      <c r="C49" s="14">
        <v>31</v>
      </c>
      <c r="D49" s="14">
        <v>42</v>
      </c>
      <c r="E49" s="14">
        <v>5</v>
      </c>
      <c r="F49" s="14">
        <v>9</v>
      </c>
      <c r="G49" s="14">
        <v>0</v>
      </c>
      <c r="H49" s="14">
        <v>0</v>
      </c>
      <c r="I49" s="4">
        <v>0</v>
      </c>
      <c r="J49" s="4">
        <v>186</v>
      </c>
      <c r="K49" s="4">
        <f t="shared" si="1"/>
        <v>652</v>
      </c>
    </row>
    <row r="50" spans="1:11" ht="15">
      <c r="A50" s="14" t="s">
        <v>49</v>
      </c>
      <c r="B50" s="14">
        <v>210</v>
      </c>
      <c r="C50" s="14">
        <v>14</v>
      </c>
      <c r="D50" s="14">
        <v>27</v>
      </c>
      <c r="E50" s="14">
        <v>0</v>
      </c>
      <c r="F50" s="14">
        <v>7</v>
      </c>
      <c r="G50" s="14">
        <v>0</v>
      </c>
      <c r="H50" s="14">
        <v>0</v>
      </c>
      <c r="I50" s="4">
        <v>0</v>
      </c>
      <c r="J50" s="4">
        <v>72</v>
      </c>
      <c r="K50" s="4">
        <f t="shared" si="1"/>
        <v>330</v>
      </c>
    </row>
    <row r="51" spans="1:11" ht="15">
      <c r="A51" s="14" t="s">
        <v>50</v>
      </c>
      <c r="B51" s="14">
        <v>92</v>
      </c>
      <c r="C51" s="14">
        <v>6</v>
      </c>
      <c r="D51" s="14">
        <v>16</v>
      </c>
      <c r="E51" s="14">
        <v>1</v>
      </c>
      <c r="F51" s="14">
        <v>3</v>
      </c>
      <c r="G51" s="14">
        <v>0</v>
      </c>
      <c r="H51" s="14">
        <v>0</v>
      </c>
      <c r="I51" s="4">
        <v>0</v>
      </c>
      <c r="J51" s="4">
        <v>30</v>
      </c>
      <c r="K51" s="4">
        <f t="shared" si="1"/>
        <v>148</v>
      </c>
    </row>
    <row r="52" spans="1:11" ht="15">
      <c r="A52" s="14" t="s">
        <v>51</v>
      </c>
      <c r="B52" s="14">
        <v>394</v>
      </c>
      <c r="C52" s="14">
        <v>29</v>
      </c>
      <c r="D52" s="14">
        <v>48</v>
      </c>
      <c r="E52" s="14">
        <v>1</v>
      </c>
      <c r="F52" s="14">
        <v>15</v>
      </c>
      <c r="G52" s="14">
        <v>0</v>
      </c>
      <c r="H52" s="14">
        <v>1</v>
      </c>
      <c r="I52" s="4">
        <v>0</v>
      </c>
      <c r="J52" s="4">
        <v>211</v>
      </c>
      <c r="K52" s="4">
        <f t="shared" si="1"/>
        <v>699</v>
      </c>
    </row>
    <row r="53" spans="1:11" ht="15">
      <c r="A53" s="14" t="s">
        <v>52</v>
      </c>
      <c r="B53" s="14">
        <v>214</v>
      </c>
      <c r="C53" s="14">
        <v>16</v>
      </c>
      <c r="D53" s="14">
        <v>29</v>
      </c>
      <c r="E53" s="14">
        <v>1</v>
      </c>
      <c r="F53" s="14">
        <v>13</v>
      </c>
      <c r="G53" s="14">
        <v>2</v>
      </c>
      <c r="H53" s="14">
        <v>1</v>
      </c>
      <c r="I53" s="4">
        <v>1</v>
      </c>
      <c r="J53" s="4">
        <v>76</v>
      </c>
      <c r="K53" s="4">
        <f t="shared" si="1"/>
        <v>353</v>
      </c>
    </row>
    <row r="54" spans="1:11" ht="15">
      <c r="A54" s="14" t="s">
        <v>53</v>
      </c>
      <c r="B54" s="14">
        <v>352</v>
      </c>
      <c r="C54" s="14">
        <v>19</v>
      </c>
      <c r="D54" s="14">
        <v>45</v>
      </c>
      <c r="E54" s="14">
        <v>2</v>
      </c>
      <c r="F54" s="14">
        <v>15</v>
      </c>
      <c r="G54" s="14">
        <v>3</v>
      </c>
      <c r="H54" s="14">
        <v>0</v>
      </c>
      <c r="I54" s="4">
        <v>2</v>
      </c>
      <c r="J54" s="4">
        <v>129</v>
      </c>
      <c r="K54" s="4">
        <f t="shared" si="1"/>
        <v>567</v>
      </c>
    </row>
    <row r="55" spans="1:11" ht="15">
      <c r="A55" s="14" t="s">
        <v>54</v>
      </c>
      <c r="B55" s="14">
        <v>257</v>
      </c>
      <c r="C55" s="14">
        <v>17</v>
      </c>
      <c r="D55" s="14">
        <v>32</v>
      </c>
      <c r="E55" s="14">
        <v>1</v>
      </c>
      <c r="F55" s="14">
        <v>12</v>
      </c>
      <c r="G55" s="14">
        <v>0</v>
      </c>
      <c r="H55" s="14">
        <v>0</v>
      </c>
      <c r="I55" s="4">
        <v>0</v>
      </c>
      <c r="J55" s="4">
        <v>119</v>
      </c>
      <c r="K55" s="4">
        <f t="shared" si="1"/>
        <v>438</v>
      </c>
    </row>
    <row r="56" spans="1:11" ht="15">
      <c r="A56" s="14" t="s">
        <v>55</v>
      </c>
      <c r="B56" s="14">
        <v>195</v>
      </c>
      <c r="C56" s="14">
        <v>13</v>
      </c>
      <c r="D56" s="14">
        <v>29</v>
      </c>
      <c r="E56" s="14">
        <v>0</v>
      </c>
      <c r="F56" s="14">
        <v>14</v>
      </c>
      <c r="G56" s="14">
        <v>0</v>
      </c>
      <c r="H56" s="14">
        <v>0</v>
      </c>
      <c r="I56" s="4">
        <v>0</v>
      </c>
      <c r="J56" s="4">
        <v>67</v>
      </c>
      <c r="K56" s="4">
        <f t="shared" si="1"/>
        <v>318</v>
      </c>
    </row>
    <row r="57" spans="1:11" ht="15">
      <c r="A57" s="14" t="s">
        <v>56</v>
      </c>
      <c r="B57" s="14">
        <v>257</v>
      </c>
      <c r="C57" s="14">
        <v>21</v>
      </c>
      <c r="D57" s="14">
        <v>45</v>
      </c>
      <c r="E57" s="14">
        <v>3</v>
      </c>
      <c r="F57" s="14">
        <v>18</v>
      </c>
      <c r="G57" s="14">
        <v>1</v>
      </c>
      <c r="H57" s="14">
        <v>1</v>
      </c>
      <c r="I57" s="4">
        <v>0</v>
      </c>
      <c r="J57" s="4">
        <v>94</v>
      </c>
      <c r="K57" s="4">
        <f t="shared" si="1"/>
        <v>440</v>
      </c>
    </row>
    <row r="58" spans="1:11" ht="15">
      <c r="A58" s="14" t="s">
        <v>57</v>
      </c>
      <c r="B58" s="14">
        <v>540</v>
      </c>
      <c r="C58" s="14">
        <v>100</v>
      </c>
      <c r="D58" s="14">
        <v>56</v>
      </c>
      <c r="E58" s="14">
        <v>6</v>
      </c>
      <c r="F58" s="14">
        <v>23</v>
      </c>
      <c r="G58" s="14">
        <v>7</v>
      </c>
      <c r="H58" s="14">
        <v>2</v>
      </c>
      <c r="I58" s="4">
        <v>1</v>
      </c>
      <c r="J58" s="4">
        <v>277</v>
      </c>
      <c r="K58" s="4">
        <f t="shared" si="1"/>
        <v>1012</v>
      </c>
    </row>
    <row r="59" spans="1:11" ht="15">
      <c r="A59" s="14" t="s">
        <v>58</v>
      </c>
      <c r="B59" s="14">
        <v>111</v>
      </c>
      <c r="C59" s="14">
        <v>32</v>
      </c>
      <c r="D59" s="14">
        <v>14</v>
      </c>
      <c r="E59" s="14">
        <v>7</v>
      </c>
      <c r="F59" s="14">
        <v>4</v>
      </c>
      <c r="G59" s="14">
        <v>0</v>
      </c>
      <c r="H59" s="14">
        <v>0</v>
      </c>
      <c r="I59" s="4">
        <v>0</v>
      </c>
      <c r="J59" s="4">
        <v>34</v>
      </c>
      <c r="K59" s="4">
        <f t="shared" si="1"/>
        <v>202</v>
      </c>
    </row>
    <row r="60" spans="1:11" ht="15">
      <c r="A60" s="14" t="s">
        <v>59</v>
      </c>
      <c r="B60" s="14">
        <v>293</v>
      </c>
      <c r="C60" s="14">
        <v>15</v>
      </c>
      <c r="D60" s="14">
        <v>41</v>
      </c>
      <c r="E60" s="14">
        <v>1</v>
      </c>
      <c r="F60" s="14">
        <v>18</v>
      </c>
      <c r="G60" s="14">
        <v>0</v>
      </c>
      <c r="H60" s="14">
        <v>2</v>
      </c>
      <c r="I60" s="4">
        <v>1</v>
      </c>
      <c r="J60" s="4">
        <v>87</v>
      </c>
      <c r="K60" s="4">
        <f t="shared" si="1"/>
        <v>458</v>
      </c>
    </row>
    <row r="61" spans="1:11" ht="15">
      <c r="A61" s="14" t="s">
        <v>60</v>
      </c>
      <c r="B61" s="14">
        <v>269</v>
      </c>
      <c r="C61" s="14">
        <v>22</v>
      </c>
      <c r="D61" s="14">
        <v>41</v>
      </c>
      <c r="E61" s="14">
        <v>4</v>
      </c>
      <c r="F61" s="14">
        <v>14</v>
      </c>
      <c r="G61" s="14">
        <v>1</v>
      </c>
      <c r="H61" s="14">
        <v>0</v>
      </c>
      <c r="I61" s="4">
        <v>0</v>
      </c>
      <c r="J61" s="4">
        <v>84</v>
      </c>
      <c r="K61" s="4">
        <f t="shared" si="1"/>
        <v>435</v>
      </c>
    </row>
    <row r="62" spans="1:11" ht="15">
      <c r="A62" s="14" t="s">
        <v>61</v>
      </c>
      <c r="B62" s="13">
        <f>SUM(B3:B61)</f>
        <v>15623</v>
      </c>
      <c r="C62" s="13">
        <f t="shared" ref="C62:K62" si="2">SUM(C3:C61)</f>
        <v>1218</v>
      </c>
      <c r="D62" s="13">
        <f t="shared" si="2"/>
        <v>2099</v>
      </c>
      <c r="E62" s="13">
        <f t="shared" si="2"/>
        <v>153</v>
      </c>
      <c r="F62" s="13">
        <f t="shared" si="2"/>
        <v>779</v>
      </c>
      <c r="G62" s="13">
        <f t="shared" si="2"/>
        <v>68</v>
      </c>
      <c r="H62" s="13">
        <f t="shared" si="2"/>
        <v>43</v>
      </c>
      <c r="I62" s="13">
        <f t="shared" si="2"/>
        <v>23</v>
      </c>
      <c r="J62" s="13">
        <f t="shared" si="2"/>
        <v>6686</v>
      </c>
      <c r="K62" s="13">
        <f t="shared" si="2"/>
        <v>26692</v>
      </c>
    </row>
    <row r="63" spans="1:11" s="5" customFormat="1" ht="15">
      <c r="A63" s="5" t="s">
        <v>182</v>
      </c>
      <c r="B63" s="5">
        <f>B62+C62</f>
        <v>16841</v>
      </c>
      <c r="C63" s="36"/>
      <c r="D63" s="5">
        <f>D62+E62</f>
        <v>2252</v>
      </c>
      <c r="E63" s="36"/>
      <c r="F63" s="5">
        <f>F62+G62</f>
        <v>847</v>
      </c>
      <c r="G63" s="36"/>
      <c r="H63" s="36"/>
      <c r="I63" s="36"/>
      <c r="J63" s="36"/>
      <c r="K63" s="36"/>
    </row>
  </sheetData>
  <printOptions gridLines="1"/>
  <pageMargins left="0" right="0" top="0" bottom="0" header="0" footer="0"/>
  <pageSetup scale="6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3"/>
  <sheetViews>
    <sheetView topLeftCell="A58" workbookViewId="0">
      <selection activeCell="E66" sqref="E66"/>
    </sheetView>
  </sheetViews>
  <sheetFormatPr baseColWidth="10" defaultColWidth="9.33203125" defaultRowHeight="14" x14ac:dyDescent="0"/>
  <cols>
    <col min="1" max="1" width="32.6640625" style="16" bestFit="1" customWidth="1"/>
    <col min="2" max="2" width="24.6640625" style="16" bestFit="1" customWidth="1"/>
    <col min="3" max="3" width="8.5" style="16" bestFit="1" customWidth="1"/>
    <col min="4" max="4" width="25.33203125" style="16" bestFit="1" customWidth="1"/>
    <col min="5" max="5" width="8.5" style="16" bestFit="1" customWidth="1"/>
    <col min="6" max="6" width="24.5" style="16" bestFit="1" customWidth="1"/>
    <col min="7" max="7" width="8.5" style="16" bestFit="1" customWidth="1"/>
    <col min="8" max="8" width="9.1640625" style="16" bestFit="1" customWidth="1"/>
    <col min="9" max="9" width="5.5" style="16" bestFit="1" customWidth="1"/>
    <col min="10" max="10" width="6.5" style="16" bestFit="1" customWidth="1"/>
    <col min="11" max="11" width="6.6640625" style="16" bestFit="1" customWidth="1"/>
    <col min="12" max="16384" width="9.33203125" style="16"/>
  </cols>
  <sheetData>
    <row r="1" spans="1:11" ht="15">
      <c r="A1" s="13" t="s">
        <v>153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>
      <c r="A2" s="14" t="s">
        <v>0</v>
      </c>
      <c r="B2" s="15" t="s">
        <v>125</v>
      </c>
      <c r="C2" s="5" t="s">
        <v>160</v>
      </c>
      <c r="D2" s="15" t="s">
        <v>126</v>
      </c>
      <c r="E2" s="5" t="s">
        <v>160</v>
      </c>
      <c r="F2" s="15" t="s">
        <v>127</v>
      </c>
      <c r="G2" s="5" t="s">
        <v>160</v>
      </c>
      <c r="H2" s="15" t="s">
        <v>1</v>
      </c>
      <c r="I2" s="5" t="s">
        <v>161</v>
      </c>
      <c r="J2" s="5" t="s">
        <v>162</v>
      </c>
      <c r="K2" s="5" t="s">
        <v>61</v>
      </c>
    </row>
    <row r="3" spans="1:11" ht="15">
      <c r="A3" s="14" t="s">
        <v>2</v>
      </c>
      <c r="B3" s="14">
        <v>259</v>
      </c>
      <c r="C3" s="14">
        <v>15</v>
      </c>
      <c r="D3" s="14">
        <v>39</v>
      </c>
      <c r="E3" s="14">
        <v>1</v>
      </c>
      <c r="F3" s="14">
        <v>27</v>
      </c>
      <c r="G3" s="14">
        <v>5</v>
      </c>
      <c r="H3" s="14">
        <v>1</v>
      </c>
      <c r="I3" s="4">
        <v>1</v>
      </c>
      <c r="J3" s="4">
        <v>159</v>
      </c>
      <c r="K3" s="4">
        <f t="shared" ref="K3:K34" si="0">SUM(B3:J3)</f>
        <v>507</v>
      </c>
    </row>
    <row r="4" spans="1:11" ht="15">
      <c r="A4" s="14" t="s">
        <v>3</v>
      </c>
      <c r="B4" s="14">
        <v>321</v>
      </c>
      <c r="C4" s="14">
        <v>27</v>
      </c>
      <c r="D4" s="14">
        <v>57</v>
      </c>
      <c r="E4" s="14">
        <v>4</v>
      </c>
      <c r="F4" s="14">
        <v>34</v>
      </c>
      <c r="G4" s="14">
        <v>1</v>
      </c>
      <c r="H4" s="14">
        <v>2</v>
      </c>
      <c r="I4" s="4">
        <v>1</v>
      </c>
      <c r="J4" s="4">
        <v>161</v>
      </c>
      <c r="K4" s="4">
        <f t="shared" si="0"/>
        <v>608</v>
      </c>
    </row>
    <row r="5" spans="1:11" ht="15">
      <c r="A5" s="14" t="s">
        <v>4</v>
      </c>
      <c r="B5" s="14">
        <v>58</v>
      </c>
      <c r="C5" s="14">
        <v>7</v>
      </c>
      <c r="D5" s="14">
        <v>13</v>
      </c>
      <c r="E5" s="14">
        <v>3</v>
      </c>
      <c r="F5" s="14">
        <v>12</v>
      </c>
      <c r="G5" s="14">
        <v>0</v>
      </c>
      <c r="H5" s="14">
        <v>1</v>
      </c>
      <c r="I5" s="4">
        <v>0</v>
      </c>
      <c r="J5" s="4">
        <v>29</v>
      </c>
      <c r="K5" s="4">
        <f t="shared" si="0"/>
        <v>123</v>
      </c>
    </row>
    <row r="6" spans="1:11" ht="15">
      <c r="A6" s="14" t="s">
        <v>5</v>
      </c>
      <c r="B6" s="14">
        <v>144</v>
      </c>
      <c r="C6" s="14">
        <v>11</v>
      </c>
      <c r="D6" s="14">
        <v>28</v>
      </c>
      <c r="E6" s="14">
        <v>1</v>
      </c>
      <c r="F6" s="14">
        <v>17</v>
      </c>
      <c r="G6" s="14">
        <v>2</v>
      </c>
      <c r="H6" s="14">
        <v>1</v>
      </c>
      <c r="I6" s="4">
        <v>0</v>
      </c>
      <c r="J6" s="4">
        <v>82</v>
      </c>
      <c r="K6" s="4">
        <f t="shared" si="0"/>
        <v>286</v>
      </c>
    </row>
    <row r="7" spans="1:11" ht="15">
      <c r="A7" s="14" t="s">
        <v>6</v>
      </c>
      <c r="B7" s="14">
        <v>159</v>
      </c>
      <c r="C7" s="14">
        <v>9</v>
      </c>
      <c r="D7" s="14">
        <v>41</v>
      </c>
      <c r="E7" s="14">
        <v>3</v>
      </c>
      <c r="F7" s="14">
        <v>21</v>
      </c>
      <c r="G7" s="14">
        <v>2</v>
      </c>
      <c r="H7" s="14">
        <v>0</v>
      </c>
      <c r="I7" s="4">
        <v>0</v>
      </c>
      <c r="J7" s="4">
        <v>117</v>
      </c>
      <c r="K7" s="4">
        <f t="shared" si="0"/>
        <v>352</v>
      </c>
    </row>
    <row r="8" spans="1:11" ht="15">
      <c r="A8" s="14" t="s">
        <v>7</v>
      </c>
      <c r="B8" s="14">
        <v>330</v>
      </c>
      <c r="C8" s="14">
        <v>19</v>
      </c>
      <c r="D8" s="14">
        <v>46</v>
      </c>
      <c r="E8" s="14">
        <v>4</v>
      </c>
      <c r="F8" s="14">
        <v>8</v>
      </c>
      <c r="G8" s="14">
        <v>2</v>
      </c>
      <c r="H8" s="14">
        <v>1</v>
      </c>
      <c r="I8" s="4">
        <v>1</v>
      </c>
      <c r="J8" s="4">
        <v>133</v>
      </c>
      <c r="K8" s="4">
        <f t="shared" si="0"/>
        <v>544</v>
      </c>
    </row>
    <row r="9" spans="1:11" ht="15">
      <c r="A9" s="14" t="s">
        <v>8</v>
      </c>
      <c r="B9" s="14">
        <v>118</v>
      </c>
      <c r="C9" s="14">
        <v>5</v>
      </c>
      <c r="D9" s="14">
        <v>17</v>
      </c>
      <c r="E9" s="14">
        <v>2</v>
      </c>
      <c r="F9" s="14">
        <v>4</v>
      </c>
      <c r="G9" s="14">
        <v>0</v>
      </c>
      <c r="H9" s="14">
        <v>0</v>
      </c>
      <c r="I9" s="4">
        <v>0</v>
      </c>
      <c r="J9" s="4">
        <v>55</v>
      </c>
      <c r="K9" s="4">
        <f t="shared" si="0"/>
        <v>201</v>
      </c>
    </row>
    <row r="10" spans="1:11" ht="15">
      <c r="A10" s="14" t="s">
        <v>9</v>
      </c>
      <c r="B10" s="14">
        <v>264</v>
      </c>
      <c r="C10" s="14">
        <v>12</v>
      </c>
      <c r="D10" s="14">
        <v>31</v>
      </c>
      <c r="E10" s="14">
        <v>3</v>
      </c>
      <c r="F10" s="14">
        <v>16</v>
      </c>
      <c r="G10" s="14">
        <v>0</v>
      </c>
      <c r="H10" s="14">
        <v>0</v>
      </c>
      <c r="I10" s="4">
        <v>0</v>
      </c>
      <c r="J10" s="4">
        <v>113</v>
      </c>
      <c r="K10" s="4">
        <f t="shared" si="0"/>
        <v>439</v>
      </c>
    </row>
    <row r="11" spans="1:11" ht="15">
      <c r="A11" s="14" t="s">
        <v>10</v>
      </c>
      <c r="B11" s="14">
        <v>412</v>
      </c>
      <c r="C11" s="14">
        <v>45</v>
      </c>
      <c r="D11" s="14">
        <v>47</v>
      </c>
      <c r="E11" s="14">
        <v>2</v>
      </c>
      <c r="F11" s="14">
        <v>14</v>
      </c>
      <c r="G11" s="14">
        <v>4</v>
      </c>
      <c r="H11" s="14">
        <v>1</v>
      </c>
      <c r="I11" s="4">
        <v>0</v>
      </c>
      <c r="J11" s="4">
        <v>198</v>
      </c>
      <c r="K11" s="4">
        <f t="shared" si="0"/>
        <v>723</v>
      </c>
    </row>
    <row r="12" spans="1:11" ht="15">
      <c r="A12" s="14" t="s">
        <v>11</v>
      </c>
      <c r="B12" s="14">
        <v>249</v>
      </c>
      <c r="C12" s="14">
        <v>10</v>
      </c>
      <c r="D12" s="14">
        <v>34</v>
      </c>
      <c r="E12" s="14">
        <v>4</v>
      </c>
      <c r="F12" s="14">
        <v>9</v>
      </c>
      <c r="G12" s="14">
        <v>0</v>
      </c>
      <c r="H12" s="14">
        <v>0</v>
      </c>
      <c r="I12" s="4">
        <v>1</v>
      </c>
      <c r="J12" s="4">
        <v>108</v>
      </c>
      <c r="K12" s="4">
        <f t="shared" si="0"/>
        <v>415</v>
      </c>
    </row>
    <row r="13" spans="1:11" ht="15">
      <c r="A13" s="14" t="s">
        <v>12</v>
      </c>
      <c r="B13" s="14">
        <v>258</v>
      </c>
      <c r="C13" s="14">
        <v>21</v>
      </c>
      <c r="D13" s="14">
        <v>42</v>
      </c>
      <c r="E13" s="14">
        <v>2</v>
      </c>
      <c r="F13" s="14">
        <v>15</v>
      </c>
      <c r="G13" s="14">
        <v>1</v>
      </c>
      <c r="H13" s="14">
        <v>1</v>
      </c>
      <c r="I13" s="4">
        <v>0</v>
      </c>
      <c r="J13" s="4">
        <v>166</v>
      </c>
      <c r="K13" s="4">
        <f t="shared" si="0"/>
        <v>506</v>
      </c>
    </row>
    <row r="14" spans="1:11" ht="15">
      <c r="A14" s="14" t="s">
        <v>13</v>
      </c>
      <c r="B14" s="14">
        <v>261</v>
      </c>
      <c r="C14" s="14">
        <v>20</v>
      </c>
      <c r="D14" s="14">
        <v>35</v>
      </c>
      <c r="E14" s="14">
        <v>5</v>
      </c>
      <c r="F14" s="14">
        <v>7</v>
      </c>
      <c r="G14" s="14">
        <v>0</v>
      </c>
      <c r="H14" s="14">
        <v>0</v>
      </c>
      <c r="I14" s="4">
        <v>0</v>
      </c>
      <c r="J14" s="4">
        <v>126</v>
      </c>
      <c r="K14" s="4">
        <f t="shared" si="0"/>
        <v>454</v>
      </c>
    </row>
    <row r="15" spans="1:11" ht="15">
      <c r="A15" s="14" t="s">
        <v>14</v>
      </c>
      <c r="B15" s="14">
        <v>275</v>
      </c>
      <c r="C15" s="14">
        <v>35</v>
      </c>
      <c r="D15" s="14">
        <v>53</v>
      </c>
      <c r="E15" s="14">
        <v>5</v>
      </c>
      <c r="F15" s="14">
        <v>4</v>
      </c>
      <c r="G15" s="14">
        <v>2</v>
      </c>
      <c r="H15" s="14">
        <v>0</v>
      </c>
      <c r="I15" s="4">
        <v>0</v>
      </c>
      <c r="J15" s="4">
        <v>126</v>
      </c>
      <c r="K15" s="4">
        <f t="shared" si="0"/>
        <v>500</v>
      </c>
    </row>
    <row r="16" spans="1:11" ht="15">
      <c r="A16" s="14" t="s">
        <v>15</v>
      </c>
      <c r="B16" s="14">
        <v>441</v>
      </c>
      <c r="C16" s="14">
        <v>30</v>
      </c>
      <c r="D16" s="14">
        <v>80</v>
      </c>
      <c r="E16" s="14">
        <v>6</v>
      </c>
      <c r="F16" s="14">
        <v>21</v>
      </c>
      <c r="G16" s="14">
        <v>5</v>
      </c>
      <c r="H16" s="14">
        <v>1</v>
      </c>
      <c r="I16" s="4">
        <v>1</v>
      </c>
      <c r="J16" s="4">
        <v>185</v>
      </c>
      <c r="K16" s="4">
        <f t="shared" si="0"/>
        <v>770</v>
      </c>
    </row>
    <row r="17" spans="1:11" ht="15">
      <c r="A17" s="14" t="s">
        <v>16</v>
      </c>
      <c r="B17" s="14">
        <v>412</v>
      </c>
      <c r="C17" s="14">
        <v>31</v>
      </c>
      <c r="D17" s="14">
        <v>50</v>
      </c>
      <c r="E17" s="14">
        <v>4</v>
      </c>
      <c r="F17" s="14">
        <v>11</v>
      </c>
      <c r="G17" s="14">
        <v>1</v>
      </c>
      <c r="H17" s="14">
        <v>2</v>
      </c>
      <c r="I17" s="4">
        <v>0</v>
      </c>
      <c r="J17" s="4">
        <v>239</v>
      </c>
      <c r="K17" s="4">
        <f t="shared" si="0"/>
        <v>750</v>
      </c>
    </row>
    <row r="18" spans="1:11" ht="15">
      <c r="A18" s="14" t="s">
        <v>17</v>
      </c>
      <c r="B18" s="14">
        <v>380</v>
      </c>
      <c r="C18" s="14">
        <v>26</v>
      </c>
      <c r="D18" s="14">
        <v>39</v>
      </c>
      <c r="E18" s="14">
        <v>4</v>
      </c>
      <c r="F18" s="14">
        <v>17</v>
      </c>
      <c r="G18" s="14">
        <v>0</v>
      </c>
      <c r="H18" s="14">
        <v>2</v>
      </c>
      <c r="I18" s="4">
        <v>0</v>
      </c>
      <c r="J18" s="4">
        <v>116</v>
      </c>
      <c r="K18" s="4">
        <f t="shared" si="0"/>
        <v>584</v>
      </c>
    </row>
    <row r="19" spans="1:11" ht="15">
      <c r="A19" s="14" t="s">
        <v>18</v>
      </c>
      <c r="B19" s="14">
        <v>267</v>
      </c>
      <c r="C19" s="14">
        <v>20</v>
      </c>
      <c r="D19" s="14">
        <v>41</v>
      </c>
      <c r="E19" s="14">
        <v>5</v>
      </c>
      <c r="F19" s="14">
        <v>15</v>
      </c>
      <c r="G19" s="14">
        <v>0</v>
      </c>
      <c r="H19" s="14">
        <v>1</v>
      </c>
      <c r="I19" s="4">
        <v>1</v>
      </c>
      <c r="J19" s="4">
        <v>98</v>
      </c>
      <c r="K19" s="4">
        <f t="shared" si="0"/>
        <v>448</v>
      </c>
    </row>
    <row r="20" spans="1:11" ht="15">
      <c r="A20" s="14" t="s">
        <v>19</v>
      </c>
      <c r="B20" s="14">
        <v>426</v>
      </c>
      <c r="C20" s="14">
        <v>35</v>
      </c>
      <c r="D20" s="14">
        <v>68</v>
      </c>
      <c r="E20" s="14">
        <v>2</v>
      </c>
      <c r="F20" s="14">
        <v>19</v>
      </c>
      <c r="G20" s="14">
        <v>0</v>
      </c>
      <c r="H20" s="14">
        <v>1</v>
      </c>
      <c r="I20" s="4">
        <v>2</v>
      </c>
      <c r="J20" s="4">
        <v>134</v>
      </c>
      <c r="K20" s="4">
        <f t="shared" si="0"/>
        <v>687</v>
      </c>
    </row>
    <row r="21" spans="1:11" ht="15">
      <c r="A21" s="14" t="s">
        <v>20</v>
      </c>
      <c r="B21" s="14">
        <v>109</v>
      </c>
      <c r="C21" s="14">
        <v>6</v>
      </c>
      <c r="D21" s="14">
        <v>12</v>
      </c>
      <c r="E21" s="14">
        <v>0</v>
      </c>
      <c r="F21" s="14">
        <v>5</v>
      </c>
      <c r="G21" s="14">
        <v>1</v>
      </c>
      <c r="H21" s="14">
        <v>0</v>
      </c>
      <c r="I21" s="4">
        <v>0</v>
      </c>
      <c r="J21" s="4">
        <v>38</v>
      </c>
      <c r="K21" s="4">
        <f t="shared" si="0"/>
        <v>171</v>
      </c>
    </row>
    <row r="22" spans="1:11" ht="15">
      <c r="A22" s="14" t="s">
        <v>21</v>
      </c>
      <c r="B22" s="14">
        <v>61</v>
      </c>
      <c r="C22" s="14">
        <v>6</v>
      </c>
      <c r="D22" s="14">
        <v>8</v>
      </c>
      <c r="E22" s="14">
        <v>2</v>
      </c>
      <c r="F22" s="14">
        <v>1</v>
      </c>
      <c r="G22" s="14">
        <v>0</v>
      </c>
      <c r="H22" s="14">
        <v>0</v>
      </c>
      <c r="I22" s="4">
        <v>0</v>
      </c>
      <c r="J22" s="4">
        <v>34</v>
      </c>
      <c r="K22" s="4">
        <f t="shared" si="0"/>
        <v>112</v>
      </c>
    </row>
    <row r="23" spans="1:11" ht="15">
      <c r="A23" s="14" t="s">
        <v>22</v>
      </c>
      <c r="B23" s="14">
        <v>162</v>
      </c>
      <c r="C23" s="14">
        <v>10</v>
      </c>
      <c r="D23" s="14">
        <v>44</v>
      </c>
      <c r="E23" s="14">
        <v>6</v>
      </c>
      <c r="F23" s="14">
        <v>8</v>
      </c>
      <c r="G23" s="14">
        <v>0</v>
      </c>
      <c r="H23" s="14">
        <v>1</v>
      </c>
      <c r="I23" s="4">
        <v>1</v>
      </c>
      <c r="J23" s="4">
        <v>79</v>
      </c>
      <c r="K23" s="4">
        <f t="shared" si="0"/>
        <v>311</v>
      </c>
    </row>
    <row r="24" spans="1:11" ht="15">
      <c r="A24" s="14" t="s">
        <v>23</v>
      </c>
      <c r="B24" s="14">
        <v>153</v>
      </c>
      <c r="C24" s="14">
        <v>14</v>
      </c>
      <c r="D24" s="14">
        <v>16</v>
      </c>
      <c r="E24" s="14">
        <v>2</v>
      </c>
      <c r="F24" s="14">
        <v>6</v>
      </c>
      <c r="G24" s="14">
        <v>2</v>
      </c>
      <c r="H24" s="14">
        <v>0</v>
      </c>
      <c r="I24" s="4">
        <v>0</v>
      </c>
      <c r="J24" s="4">
        <v>65</v>
      </c>
      <c r="K24" s="4">
        <f t="shared" si="0"/>
        <v>258</v>
      </c>
    </row>
    <row r="25" spans="1:11" ht="15">
      <c r="A25" s="14" t="s">
        <v>24</v>
      </c>
      <c r="B25" s="14">
        <v>201</v>
      </c>
      <c r="C25" s="14">
        <v>7</v>
      </c>
      <c r="D25" s="14">
        <v>25</v>
      </c>
      <c r="E25" s="14">
        <v>5</v>
      </c>
      <c r="F25" s="14">
        <v>8</v>
      </c>
      <c r="G25" s="14">
        <v>0</v>
      </c>
      <c r="H25" s="14">
        <v>0</v>
      </c>
      <c r="I25" s="4">
        <v>0</v>
      </c>
      <c r="J25" s="4">
        <v>71</v>
      </c>
      <c r="K25" s="4">
        <f t="shared" si="0"/>
        <v>317</v>
      </c>
    </row>
    <row r="26" spans="1:11" ht="15">
      <c r="A26" s="14" t="s">
        <v>25</v>
      </c>
      <c r="B26" s="14">
        <v>159</v>
      </c>
      <c r="C26" s="14">
        <v>4</v>
      </c>
      <c r="D26" s="14">
        <v>25</v>
      </c>
      <c r="E26" s="14">
        <v>0</v>
      </c>
      <c r="F26" s="14">
        <v>13</v>
      </c>
      <c r="G26" s="14">
        <v>0</v>
      </c>
      <c r="H26" s="14">
        <v>1</v>
      </c>
      <c r="I26" s="4">
        <v>0</v>
      </c>
      <c r="J26" s="4">
        <v>87</v>
      </c>
      <c r="K26" s="4">
        <f t="shared" si="0"/>
        <v>289</v>
      </c>
    </row>
    <row r="27" spans="1:11" ht="15">
      <c r="A27" s="14" t="s">
        <v>26</v>
      </c>
      <c r="B27" s="14">
        <v>114</v>
      </c>
      <c r="C27" s="14">
        <v>4</v>
      </c>
      <c r="D27" s="14">
        <v>17</v>
      </c>
      <c r="E27" s="14">
        <v>0</v>
      </c>
      <c r="F27" s="14">
        <v>5</v>
      </c>
      <c r="G27" s="14">
        <v>0</v>
      </c>
      <c r="H27" s="14">
        <v>1</v>
      </c>
      <c r="I27" s="4">
        <v>0</v>
      </c>
      <c r="J27" s="4">
        <v>43</v>
      </c>
      <c r="K27" s="4">
        <f t="shared" si="0"/>
        <v>184</v>
      </c>
    </row>
    <row r="28" spans="1:11" ht="15">
      <c r="A28" s="14" t="s">
        <v>27</v>
      </c>
      <c r="B28" s="14">
        <v>317</v>
      </c>
      <c r="C28" s="14">
        <v>13</v>
      </c>
      <c r="D28" s="14">
        <v>33</v>
      </c>
      <c r="E28" s="14">
        <v>2</v>
      </c>
      <c r="F28" s="14">
        <v>16</v>
      </c>
      <c r="G28" s="14">
        <v>1</v>
      </c>
      <c r="H28" s="14">
        <v>2</v>
      </c>
      <c r="I28" s="4">
        <v>0</v>
      </c>
      <c r="J28" s="4">
        <v>105</v>
      </c>
      <c r="K28" s="4">
        <f t="shared" si="0"/>
        <v>489</v>
      </c>
    </row>
    <row r="29" spans="1:11" ht="15">
      <c r="A29" s="14" t="s">
        <v>28</v>
      </c>
      <c r="B29" s="14">
        <v>261</v>
      </c>
      <c r="C29" s="14">
        <v>10</v>
      </c>
      <c r="D29" s="14">
        <v>37</v>
      </c>
      <c r="E29" s="14">
        <v>1</v>
      </c>
      <c r="F29" s="14">
        <v>14</v>
      </c>
      <c r="G29" s="14">
        <v>0</v>
      </c>
      <c r="H29" s="14">
        <v>2</v>
      </c>
      <c r="I29" s="4">
        <v>1</v>
      </c>
      <c r="J29" s="4">
        <v>81</v>
      </c>
      <c r="K29" s="4">
        <f t="shared" si="0"/>
        <v>407</v>
      </c>
    </row>
    <row r="30" spans="1:11" ht="15">
      <c r="A30" s="14" t="s">
        <v>29</v>
      </c>
      <c r="B30" s="14">
        <v>328</v>
      </c>
      <c r="C30" s="14">
        <v>20</v>
      </c>
      <c r="D30" s="14">
        <v>30</v>
      </c>
      <c r="E30" s="14">
        <v>2</v>
      </c>
      <c r="F30" s="14">
        <v>21</v>
      </c>
      <c r="G30" s="14">
        <v>1</v>
      </c>
      <c r="H30" s="14">
        <v>0</v>
      </c>
      <c r="I30" s="4">
        <v>0</v>
      </c>
      <c r="J30" s="4">
        <v>127</v>
      </c>
      <c r="K30" s="4">
        <f t="shared" si="0"/>
        <v>529</v>
      </c>
    </row>
    <row r="31" spans="1:11" ht="15">
      <c r="A31" s="14" t="s">
        <v>30</v>
      </c>
      <c r="B31" s="14">
        <v>210</v>
      </c>
      <c r="C31" s="14">
        <v>16</v>
      </c>
      <c r="D31" s="14">
        <v>27</v>
      </c>
      <c r="E31" s="14">
        <v>1</v>
      </c>
      <c r="F31" s="14">
        <v>11</v>
      </c>
      <c r="G31" s="14">
        <v>1</v>
      </c>
      <c r="H31" s="14">
        <v>0</v>
      </c>
      <c r="I31" s="4">
        <v>0</v>
      </c>
      <c r="J31" s="4">
        <v>77</v>
      </c>
      <c r="K31" s="4">
        <f t="shared" si="0"/>
        <v>343</v>
      </c>
    </row>
    <row r="32" spans="1:11" ht="15">
      <c r="A32" s="14" t="s">
        <v>31</v>
      </c>
      <c r="B32" s="14">
        <v>420</v>
      </c>
      <c r="C32" s="14">
        <v>45</v>
      </c>
      <c r="D32" s="14">
        <v>42</v>
      </c>
      <c r="E32" s="14">
        <v>4</v>
      </c>
      <c r="F32" s="14">
        <v>18</v>
      </c>
      <c r="G32" s="14">
        <v>6</v>
      </c>
      <c r="H32" s="14">
        <v>0</v>
      </c>
      <c r="I32" s="4">
        <v>0</v>
      </c>
      <c r="J32" s="4">
        <v>215</v>
      </c>
      <c r="K32" s="4">
        <f t="shared" si="0"/>
        <v>750</v>
      </c>
    </row>
    <row r="33" spans="1:11" ht="15">
      <c r="A33" s="14" t="s">
        <v>32</v>
      </c>
      <c r="B33" s="14">
        <v>137</v>
      </c>
      <c r="C33" s="14">
        <v>24</v>
      </c>
      <c r="D33" s="14">
        <v>16</v>
      </c>
      <c r="E33" s="14">
        <v>9</v>
      </c>
      <c r="F33" s="14">
        <v>8</v>
      </c>
      <c r="G33" s="14">
        <v>3</v>
      </c>
      <c r="H33" s="14">
        <v>2</v>
      </c>
      <c r="I33" s="4">
        <v>2</v>
      </c>
      <c r="J33" s="4">
        <v>88</v>
      </c>
      <c r="K33" s="4">
        <f t="shared" si="0"/>
        <v>289</v>
      </c>
    </row>
    <row r="34" spans="1:11" ht="15">
      <c r="A34" s="14" t="s">
        <v>33</v>
      </c>
      <c r="B34" s="14">
        <v>116</v>
      </c>
      <c r="C34" s="14">
        <v>14</v>
      </c>
      <c r="D34" s="14">
        <v>10</v>
      </c>
      <c r="E34" s="14">
        <v>3</v>
      </c>
      <c r="F34" s="14">
        <v>10</v>
      </c>
      <c r="G34" s="14">
        <v>1</v>
      </c>
      <c r="H34" s="14">
        <v>0</v>
      </c>
      <c r="I34" s="4">
        <v>0</v>
      </c>
      <c r="J34" s="4">
        <v>91</v>
      </c>
      <c r="K34" s="4">
        <f t="shared" si="0"/>
        <v>245</v>
      </c>
    </row>
    <row r="35" spans="1:11" ht="15">
      <c r="A35" s="14" t="s">
        <v>34</v>
      </c>
      <c r="B35" s="14">
        <v>108</v>
      </c>
      <c r="C35" s="14">
        <v>22</v>
      </c>
      <c r="D35" s="14">
        <v>23</v>
      </c>
      <c r="E35" s="14">
        <v>4</v>
      </c>
      <c r="F35" s="14">
        <v>8</v>
      </c>
      <c r="G35" s="14">
        <v>0</v>
      </c>
      <c r="H35" s="14">
        <v>0</v>
      </c>
      <c r="I35" s="4">
        <v>0</v>
      </c>
      <c r="J35" s="4">
        <v>87</v>
      </c>
      <c r="K35" s="4">
        <f t="shared" ref="K35:K61" si="1">SUM(B35:J35)</f>
        <v>252</v>
      </c>
    </row>
    <row r="36" spans="1:11" ht="15">
      <c r="A36" s="14" t="s">
        <v>35</v>
      </c>
      <c r="B36" s="14">
        <v>226</v>
      </c>
      <c r="C36" s="14">
        <v>9</v>
      </c>
      <c r="D36" s="14">
        <v>30</v>
      </c>
      <c r="E36" s="14">
        <v>1</v>
      </c>
      <c r="F36" s="14">
        <v>14</v>
      </c>
      <c r="G36" s="14">
        <v>2</v>
      </c>
      <c r="H36" s="14">
        <v>1</v>
      </c>
      <c r="I36" s="4">
        <v>2</v>
      </c>
      <c r="J36" s="4">
        <v>110</v>
      </c>
      <c r="K36" s="4">
        <f t="shared" si="1"/>
        <v>395</v>
      </c>
    </row>
    <row r="37" spans="1:11" ht="15">
      <c r="A37" s="14" t="s">
        <v>36</v>
      </c>
      <c r="B37" s="14">
        <v>435</v>
      </c>
      <c r="C37" s="14">
        <v>32</v>
      </c>
      <c r="D37" s="14">
        <v>49</v>
      </c>
      <c r="E37" s="14">
        <v>2</v>
      </c>
      <c r="F37" s="14">
        <v>33</v>
      </c>
      <c r="G37" s="14">
        <v>0</v>
      </c>
      <c r="H37" s="14">
        <v>4</v>
      </c>
      <c r="I37" s="4">
        <v>0</v>
      </c>
      <c r="J37" s="4">
        <v>201</v>
      </c>
      <c r="K37" s="4">
        <f t="shared" si="1"/>
        <v>756</v>
      </c>
    </row>
    <row r="38" spans="1:11" ht="15">
      <c r="A38" s="14" t="s">
        <v>37</v>
      </c>
      <c r="B38" s="14">
        <v>197</v>
      </c>
      <c r="C38" s="14">
        <v>8</v>
      </c>
      <c r="D38" s="14">
        <v>17</v>
      </c>
      <c r="E38" s="14">
        <v>1</v>
      </c>
      <c r="F38" s="14">
        <v>17</v>
      </c>
      <c r="G38" s="14">
        <v>2</v>
      </c>
      <c r="H38" s="14">
        <v>2</v>
      </c>
      <c r="I38" s="4">
        <v>0</v>
      </c>
      <c r="J38" s="4">
        <v>117</v>
      </c>
      <c r="K38" s="4">
        <f t="shared" si="1"/>
        <v>361</v>
      </c>
    </row>
    <row r="39" spans="1:11" ht="15">
      <c r="A39" s="14" t="s">
        <v>38</v>
      </c>
      <c r="B39" s="14">
        <v>174</v>
      </c>
      <c r="C39" s="14">
        <v>17</v>
      </c>
      <c r="D39" s="14">
        <v>25</v>
      </c>
      <c r="E39" s="14">
        <v>1</v>
      </c>
      <c r="F39" s="14">
        <v>12</v>
      </c>
      <c r="G39" s="14">
        <v>0</v>
      </c>
      <c r="H39" s="14">
        <v>1</v>
      </c>
      <c r="I39" s="4">
        <v>1</v>
      </c>
      <c r="J39" s="4">
        <v>104</v>
      </c>
      <c r="K39" s="4">
        <f t="shared" si="1"/>
        <v>335</v>
      </c>
    </row>
    <row r="40" spans="1:11" ht="15">
      <c r="A40" s="14" t="s">
        <v>39</v>
      </c>
      <c r="B40" s="14">
        <v>237</v>
      </c>
      <c r="C40" s="14">
        <v>35</v>
      </c>
      <c r="D40" s="14">
        <v>30</v>
      </c>
      <c r="E40" s="14">
        <v>5</v>
      </c>
      <c r="F40" s="14">
        <v>18</v>
      </c>
      <c r="G40" s="14">
        <v>0</v>
      </c>
      <c r="H40" s="14">
        <v>3</v>
      </c>
      <c r="I40" s="4">
        <v>0</v>
      </c>
      <c r="J40" s="4">
        <v>130</v>
      </c>
      <c r="K40" s="4">
        <f t="shared" si="1"/>
        <v>458</v>
      </c>
    </row>
    <row r="41" spans="1:11" ht="15">
      <c r="A41" s="14" t="s">
        <v>40</v>
      </c>
      <c r="B41" s="14">
        <v>396</v>
      </c>
      <c r="C41" s="14">
        <v>30</v>
      </c>
      <c r="D41" s="14">
        <v>68</v>
      </c>
      <c r="E41" s="14">
        <v>1</v>
      </c>
      <c r="F41" s="14">
        <v>18</v>
      </c>
      <c r="G41" s="14">
        <v>1</v>
      </c>
      <c r="H41" s="14">
        <v>1</v>
      </c>
      <c r="I41" s="4">
        <v>0</v>
      </c>
      <c r="J41" s="4">
        <v>160</v>
      </c>
      <c r="K41" s="4">
        <f t="shared" si="1"/>
        <v>675</v>
      </c>
    </row>
    <row r="42" spans="1:11" ht="15">
      <c r="A42" s="14" t="s">
        <v>41</v>
      </c>
      <c r="B42" s="14">
        <v>412</v>
      </c>
      <c r="C42" s="14">
        <v>15</v>
      </c>
      <c r="D42" s="14">
        <v>64</v>
      </c>
      <c r="E42" s="14">
        <v>3</v>
      </c>
      <c r="F42" s="14">
        <v>17</v>
      </c>
      <c r="G42" s="14">
        <v>3</v>
      </c>
      <c r="H42" s="14">
        <v>3</v>
      </c>
      <c r="I42" s="4">
        <v>2</v>
      </c>
      <c r="J42" s="4">
        <v>235</v>
      </c>
      <c r="K42" s="4">
        <f t="shared" si="1"/>
        <v>754</v>
      </c>
    </row>
    <row r="43" spans="1:11" ht="15">
      <c r="A43" s="14" t="s">
        <v>42</v>
      </c>
      <c r="B43" s="14">
        <v>102</v>
      </c>
      <c r="C43" s="14">
        <v>8</v>
      </c>
      <c r="D43" s="14">
        <v>11</v>
      </c>
      <c r="E43" s="14">
        <v>0</v>
      </c>
      <c r="F43" s="14">
        <v>2</v>
      </c>
      <c r="G43" s="14">
        <v>0</v>
      </c>
      <c r="H43" s="14">
        <v>0</v>
      </c>
      <c r="I43" s="4">
        <v>0</v>
      </c>
      <c r="J43" s="4">
        <v>32</v>
      </c>
      <c r="K43" s="4">
        <f t="shared" si="1"/>
        <v>155</v>
      </c>
    </row>
    <row r="44" spans="1:11" ht="15">
      <c r="A44" s="14" t="s">
        <v>43</v>
      </c>
      <c r="B44" s="14">
        <v>417</v>
      </c>
      <c r="C44" s="14">
        <v>24</v>
      </c>
      <c r="D44" s="14">
        <v>66</v>
      </c>
      <c r="E44" s="14">
        <v>6</v>
      </c>
      <c r="F44" s="14">
        <v>14</v>
      </c>
      <c r="G44" s="14">
        <v>0</v>
      </c>
      <c r="H44" s="14">
        <v>0</v>
      </c>
      <c r="I44" s="4">
        <v>0</v>
      </c>
      <c r="J44" s="4">
        <v>243</v>
      </c>
      <c r="K44" s="4">
        <f t="shared" si="1"/>
        <v>770</v>
      </c>
    </row>
    <row r="45" spans="1:11" ht="15">
      <c r="A45" s="14" t="s">
        <v>44</v>
      </c>
      <c r="B45" s="14">
        <v>178</v>
      </c>
      <c r="C45" s="14">
        <v>11</v>
      </c>
      <c r="D45" s="14">
        <v>29</v>
      </c>
      <c r="E45" s="14">
        <v>1</v>
      </c>
      <c r="F45" s="14">
        <v>14</v>
      </c>
      <c r="G45" s="14">
        <v>0</v>
      </c>
      <c r="H45" s="14">
        <v>1</v>
      </c>
      <c r="I45" s="4">
        <v>0</v>
      </c>
      <c r="J45" s="4">
        <v>69</v>
      </c>
      <c r="K45" s="4">
        <f t="shared" si="1"/>
        <v>303</v>
      </c>
    </row>
    <row r="46" spans="1:11" ht="15">
      <c r="A46" s="14" t="s">
        <v>45</v>
      </c>
      <c r="B46" s="14">
        <v>603</v>
      </c>
      <c r="C46" s="14">
        <v>35</v>
      </c>
      <c r="D46" s="14">
        <v>66</v>
      </c>
      <c r="E46" s="14">
        <v>3</v>
      </c>
      <c r="F46" s="14">
        <v>25</v>
      </c>
      <c r="G46" s="14">
        <v>2</v>
      </c>
      <c r="H46" s="14">
        <v>0</v>
      </c>
      <c r="I46" s="4">
        <v>1</v>
      </c>
      <c r="J46" s="4">
        <v>237</v>
      </c>
      <c r="K46" s="4">
        <f t="shared" si="1"/>
        <v>972</v>
      </c>
    </row>
    <row r="47" spans="1:11" ht="15">
      <c r="A47" s="14" t="s">
        <v>46</v>
      </c>
      <c r="B47" s="14">
        <v>206</v>
      </c>
      <c r="C47" s="14">
        <v>14</v>
      </c>
      <c r="D47" s="14">
        <v>24</v>
      </c>
      <c r="E47" s="14">
        <v>1</v>
      </c>
      <c r="F47" s="14">
        <v>3</v>
      </c>
      <c r="G47" s="14">
        <v>1</v>
      </c>
      <c r="H47" s="14">
        <v>0</v>
      </c>
      <c r="I47" s="4">
        <v>0</v>
      </c>
      <c r="J47" s="4">
        <v>104</v>
      </c>
      <c r="K47" s="4">
        <f t="shared" si="1"/>
        <v>353</v>
      </c>
    </row>
    <row r="48" spans="1:11" ht="15">
      <c r="A48" s="14" t="s">
        <v>47</v>
      </c>
      <c r="B48" s="14">
        <v>312</v>
      </c>
      <c r="C48" s="14">
        <v>21</v>
      </c>
      <c r="D48" s="14">
        <v>30</v>
      </c>
      <c r="E48" s="14">
        <v>0</v>
      </c>
      <c r="F48" s="14">
        <v>8</v>
      </c>
      <c r="G48" s="14">
        <v>0</v>
      </c>
      <c r="H48" s="14">
        <v>1</v>
      </c>
      <c r="I48" s="4">
        <v>0</v>
      </c>
      <c r="J48" s="4">
        <v>138</v>
      </c>
      <c r="K48" s="4">
        <f t="shared" si="1"/>
        <v>510</v>
      </c>
    </row>
    <row r="49" spans="1:11" ht="15">
      <c r="A49" s="14" t="s">
        <v>48</v>
      </c>
      <c r="B49" s="14">
        <v>371</v>
      </c>
      <c r="C49" s="14">
        <v>30</v>
      </c>
      <c r="D49" s="14">
        <v>45</v>
      </c>
      <c r="E49" s="14">
        <v>5</v>
      </c>
      <c r="F49" s="14">
        <v>7</v>
      </c>
      <c r="G49" s="14">
        <v>0</v>
      </c>
      <c r="H49" s="14">
        <v>0</v>
      </c>
      <c r="I49" s="4">
        <v>0</v>
      </c>
      <c r="J49" s="4">
        <v>194</v>
      </c>
      <c r="K49" s="4">
        <f t="shared" si="1"/>
        <v>652</v>
      </c>
    </row>
    <row r="50" spans="1:11" ht="15">
      <c r="A50" s="14" t="s">
        <v>49</v>
      </c>
      <c r="B50" s="14">
        <v>207</v>
      </c>
      <c r="C50" s="14">
        <v>14</v>
      </c>
      <c r="D50" s="14">
        <v>27</v>
      </c>
      <c r="E50" s="14">
        <v>0</v>
      </c>
      <c r="F50" s="14">
        <v>8</v>
      </c>
      <c r="G50" s="14">
        <v>0</v>
      </c>
      <c r="H50" s="14">
        <v>0</v>
      </c>
      <c r="I50" s="4">
        <v>0</v>
      </c>
      <c r="J50" s="4">
        <v>74</v>
      </c>
      <c r="K50" s="4">
        <f t="shared" si="1"/>
        <v>330</v>
      </c>
    </row>
    <row r="51" spans="1:11" ht="15">
      <c r="A51" s="14" t="s">
        <v>50</v>
      </c>
      <c r="B51" s="14">
        <v>92</v>
      </c>
      <c r="C51" s="14">
        <v>6</v>
      </c>
      <c r="D51" s="14">
        <v>15</v>
      </c>
      <c r="E51" s="14">
        <v>1</v>
      </c>
      <c r="F51" s="14">
        <v>3</v>
      </c>
      <c r="G51" s="14">
        <v>0</v>
      </c>
      <c r="H51" s="14">
        <v>0</v>
      </c>
      <c r="I51" s="4">
        <v>0</v>
      </c>
      <c r="J51" s="4">
        <v>31</v>
      </c>
      <c r="K51" s="4">
        <f t="shared" si="1"/>
        <v>148</v>
      </c>
    </row>
    <row r="52" spans="1:11" ht="15">
      <c r="A52" s="14" t="s">
        <v>51</v>
      </c>
      <c r="B52" s="14">
        <v>405</v>
      </c>
      <c r="C52" s="14">
        <v>29</v>
      </c>
      <c r="D52" s="14">
        <v>48</v>
      </c>
      <c r="E52" s="14">
        <v>1</v>
      </c>
      <c r="F52" s="14">
        <v>14</v>
      </c>
      <c r="G52" s="14">
        <v>0</v>
      </c>
      <c r="H52" s="14">
        <v>0</v>
      </c>
      <c r="I52" s="4">
        <v>0</v>
      </c>
      <c r="J52" s="4">
        <v>202</v>
      </c>
      <c r="K52" s="4">
        <f t="shared" si="1"/>
        <v>699</v>
      </c>
    </row>
    <row r="53" spans="1:11" ht="15">
      <c r="A53" s="14" t="s">
        <v>52</v>
      </c>
      <c r="B53" s="14">
        <v>214</v>
      </c>
      <c r="C53" s="14">
        <v>16</v>
      </c>
      <c r="D53" s="14">
        <v>27</v>
      </c>
      <c r="E53" s="14">
        <v>2</v>
      </c>
      <c r="F53" s="14">
        <v>12</v>
      </c>
      <c r="G53" s="14">
        <v>2</v>
      </c>
      <c r="H53" s="14">
        <v>1</v>
      </c>
      <c r="I53" s="4">
        <v>1</v>
      </c>
      <c r="J53" s="4">
        <v>78</v>
      </c>
      <c r="K53" s="4">
        <v>353</v>
      </c>
    </row>
    <row r="54" spans="1:11" ht="15">
      <c r="A54" s="14" t="s">
        <v>53</v>
      </c>
      <c r="B54" s="14">
        <v>349</v>
      </c>
      <c r="C54" s="14">
        <v>17</v>
      </c>
      <c r="D54" s="14">
        <v>48</v>
      </c>
      <c r="E54" s="14">
        <v>3</v>
      </c>
      <c r="F54" s="14">
        <v>14</v>
      </c>
      <c r="G54" s="14">
        <v>3</v>
      </c>
      <c r="H54" s="14">
        <v>0</v>
      </c>
      <c r="I54" s="4">
        <v>1</v>
      </c>
      <c r="J54" s="4">
        <v>132</v>
      </c>
      <c r="K54" s="4">
        <f t="shared" si="1"/>
        <v>567</v>
      </c>
    </row>
    <row r="55" spans="1:11" ht="15">
      <c r="A55" s="14" t="s">
        <v>54</v>
      </c>
      <c r="B55" s="14">
        <v>247</v>
      </c>
      <c r="C55" s="14">
        <v>17</v>
      </c>
      <c r="D55" s="14">
        <v>39</v>
      </c>
      <c r="E55" s="14">
        <v>1</v>
      </c>
      <c r="F55" s="14">
        <v>12</v>
      </c>
      <c r="G55" s="14">
        <v>0</v>
      </c>
      <c r="H55" s="14">
        <v>0</v>
      </c>
      <c r="I55" s="4">
        <v>0</v>
      </c>
      <c r="J55" s="4">
        <v>122</v>
      </c>
      <c r="K55" s="4">
        <f t="shared" si="1"/>
        <v>438</v>
      </c>
    </row>
    <row r="56" spans="1:11" ht="15">
      <c r="A56" s="14" t="s">
        <v>55</v>
      </c>
      <c r="B56" s="14">
        <v>194</v>
      </c>
      <c r="C56" s="14">
        <v>13</v>
      </c>
      <c r="D56" s="14">
        <v>36</v>
      </c>
      <c r="E56" s="14">
        <v>0</v>
      </c>
      <c r="F56" s="14">
        <v>14</v>
      </c>
      <c r="G56" s="14">
        <v>0</v>
      </c>
      <c r="H56" s="14">
        <v>0</v>
      </c>
      <c r="I56" s="4">
        <v>0</v>
      </c>
      <c r="J56" s="4">
        <v>61</v>
      </c>
      <c r="K56" s="4">
        <f t="shared" si="1"/>
        <v>318</v>
      </c>
    </row>
    <row r="57" spans="1:11" ht="15">
      <c r="A57" s="14" t="s">
        <v>56</v>
      </c>
      <c r="B57" s="14">
        <v>248</v>
      </c>
      <c r="C57" s="14">
        <v>21</v>
      </c>
      <c r="D57" s="14">
        <v>51</v>
      </c>
      <c r="E57" s="14">
        <v>4</v>
      </c>
      <c r="F57" s="14">
        <v>19</v>
      </c>
      <c r="G57" s="14">
        <v>1</v>
      </c>
      <c r="H57" s="14">
        <v>1</v>
      </c>
      <c r="I57" s="4">
        <v>0</v>
      </c>
      <c r="J57" s="4">
        <v>95</v>
      </c>
      <c r="K57" s="4">
        <f t="shared" si="1"/>
        <v>440</v>
      </c>
    </row>
    <row r="58" spans="1:11" ht="15">
      <c r="A58" s="14" t="s">
        <v>57</v>
      </c>
      <c r="B58" s="14">
        <v>535</v>
      </c>
      <c r="C58" s="14">
        <v>99</v>
      </c>
      <c r="D58" s="14">
        <v>54</v>
      </c>
      <c r="E58" s="14">
        <v>6</v>
      </c>
      <c r="F58" s="14">
        <v>22</v>
      </c>
      <c r="G58" s="14">
        <v>6</v>
      </c>
      <c r="H58" s="14">
        <v>0</v>
      </c>
      <c r="I58" s="4">
        <v>2</v>
      </c>
      <c r="J58" s="4">
        <v>288</v>
      </c>
      <c r="K58" s="4">
        <f t="shared" si="1"/>
        <v>1012</v>
      </c>
    </row>
    <row r="59" spans="1:11" ht="15">
      <c r="A59" s="14" t="s">
        <v>58</v>
      </c>
      <c r="B59" s="14">
        <v>106</v>
      </c>
      <c r="C59" s="14">
        <v>32</v>
      </c>
      <c r="D59" s="14">
        <v>12</v>
      </c>
      <c r="E59" s="14">
        <v>7</v>
      </c>
      <c r="F59" s="14">
        <v>5</v>
      </c>
      <c r="G59" s="14">
        <v>0</v>
      </c>
      <c r="H59" s="14">
        <v>0</v>
      </c>
      <c r="I59" s="4">
        <v>0</v>
      </c>
      <c r="J59" s="4">
        <v>40</v>
      </c>
      <c r="K59" s="4">
        <f t="shared" si="1"/>
        <v>202</v>
      </c>
    </row>
    <row r="60" spans="1:11" ht="15">
      <c r="A60" s="14" t="s">
        <v>59</v>
      </c>
      <c r="B60" s="14">
        <v>291</v>
      </c>
      <c r="C60" s="14">
        <v>16</v>
      </c>
      <c r="D60" s="14">
        <v>41</v>
      </c>
      <c r="E60" s="14">
        <v>0</v>
      </c>
      <c r="F60" s="14">
        <v>19</v>
      </c>
      <c r="G60" s="14">
        <v>0</v>
      </c>
      <c r="H60" s="14">
        <v>2</v>
      </c>
      <c r="I60" s="4">
        <v>0</v>
      </c>
      <c r="J60" s="4">
        <v>89</v>
      </c>
      <c r="K60" s="4">
        <f t="shared" si="1"/>
        <v>458</v>
      </c>
    </row>
    <row r="61" spans="1:11" ht="15">
      <c r="A61" s="14" t="s">
        <v>60</v>
      </c>
      <c r="B61" s="14">
        <v>264</v>
      </c>
      <c r="C61" s="14">
        <v>22</v>
      </c>
      <c r="D61" s="14">
        <v>44</v>
      </c>
      <c r="E61" s="14">
        <v>4</v>
      </c>
      <c r="F61" s="14">
        <v>14</v>
      </c>
      <c r="G61" s="14">
        <v>1</v>
      </c>
      <c r="H61" s="14">
        <v>0</v>
      </c>
      <c r="I61" s="4">
        <v>0</v>
      </c>
      <c r="J61" s="4">
        <v>86</v>
      </c>
      <c r="K61" s="4">
        <f t="shared" si="1"/>
        <v>435</v>
      </c>
    </row>
    <row r="62" spans="1:11" ht="15">
      <c r="A62" s="14" t="s">
        <v>61</v>
      </c>
      <c r="B62" s="13">
        <f>SUM(B3:B61)</f>
        <v>15308</v>
      </c>
      <c r="C62" s="13">
        <f t="shared" ref="C62:K62" si="2">SUM(C3:C61)</f>
        <v>1184</v>
      </c>
      <c r="D62" s="13">
        <f t="shared" si="2"/>
        <v>2122</v>
      </c>
      <c r="E62" s="13">
        <f t="shared" si="2"/>
        <v>160</v>
      </c>
      <c r="F62" s="13">
        <f t="shared" si="2"/>
        <v>781</v>
      </c>
      <c r="G62" s="13">
        <f t="shared" si="2"/>
        <v>65</v>
      </c>
      <c r="H62" s="13">
        <f t="shared" si="2"/>
        <v>45</v>
      </c>
      <c r="I62" s="13">
        <f t="shared" si="2"/>
        <v>22</v>
      </c>
      <c r="J62" s="13">
        <f t="shared" si="2"/>
        <v>7005</v>
      </c>
      <c r="K62" s="13">
        <f t="shared" si="2"/>
        <v>26692</v>
      </c>
    </row>
    <row r="63" spans="1:11">
      <c r="A63" s="16" t="s">
        <v>182</v>
      </c>
      <c r="B63" s="16">
        <f>B62+C62</f>
        <v>16492</v>
      </c>
      <c r="C63" s="17"/>
      <c r="D63" s="16">
        <f>D62+E62</f>
        <v>2282</v>
      </c>
      <c r="E63" s="17"/>
      <c r="F63" s="16">
        <f>F62+G62</f>
        <v>846</v>
      </c>
      <c r="G63" s="17"/>
      <c r="H63" s="17"/>
      <c r="I63" s="17"/>
      <c r="J63" s="17"/>
      <c r="K63" s="17"/>
    </row>
  </sheetData>
  <printOptions gridLines="1"/>
  <pageMargins left="0" right="0" top="0" bottom="0" header="0" footer="0"/>
  <pageSetup scale="6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President</vt:lpstr>
      <vt:lpstr>Senator</vt:lpstr>
      <vt:lpstr>Sup Court</vt:lpstr>
      <vt:lpstr>US Cong</vt:lpstr>
      <vt:lpstr>NY Sen</vt:lpstr>
      <vt:lpstr>NYS Asse</vt:lpstr>
      <vt:lpstr>DA</vt:lpstr>
      <vt:lpstr>Co. Clerk</vt:lpstr>
      <vt:lpstr>Co Tres</vt:lpstr>
      <vt:lpstr>Coroner</vt:lpstr>
      <vt:lpstr>Town Elections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A. Drumm</dc:creator>
  <cp:lastModifiedBy>David Nir</cp:lastModifiedBy>
  <cp:lastPrinted>2016-12-06T19:45:06Z</cp:lastPrinted>
  <dcterms:created xsi:type="dcterms:W3CDTF">2016-11-10T17:58:33Z</dcterms:created>
  <dcterms:modified xsi:type="dcterms:W3CDTF">2016-12-16T03:16:00Z</dcterms:modified>
</cp:coreProperties>
</file>